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BA44FDEF-8EAB-4F49-BA6E-D1FAE5D25EDE}" xr6:coauthVersionLast="47" xr6:coauthVersionMax="47" xr10:uidLastSave="{00000000-0000-0000-0000-000000000000}"/>
  <bookViews>
    <workbookView xWindow="-108" yWindow="-108" windowWidth="23256" windowHeight="12456" xr2:uid="{00000000-000D-0000-FFFF-FFFF00000000}"/>
  </bookViews>
  <sheets>
    <sheet name="機能一覧" sheetId="7" r:id="rId1"/>
    <sheet name="帳票一覧" sheetId="5" r:id="rId2"/>
    <sheet name="外部データ一覧" sheetId="6" r:id="rId3"/>
    <sheet name="集計結果" sheetId="8" r:id="rId4"/>
  </sheets>
  <definedNames>
    <definedName name="_xlnm._FilterDatabase" localSheetId="2" hidden="1">外部データ一覧!$A$8:$N$8</definedName>
    <definedName name="_xlnm._FilterDatabase" localSheetId="0" hidden="1">機能一覧!$A$8:$M$280</definedName>
    <definedName name="_xlnm._FilterDatabase" localSheetId="1" hidden="1">帳票一覧!$A$9:$N$9</definedName>
    <definedName name="_xlnm.Print_Area" localSheetId="2">外部データ一覧!$A$1:$I$19</definedName>
    <definedName name="_xlnm.Print_Area" localSheetId="0">機能一覧!$A$1:$H$280</definedName>
    <definedName name="_xlnm.Print_Area" localSheetId="1">帳票一覧!$A$1:$I$48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 i="7" l="1"/>
  <c r="J19" i="6" l="1"/>
  <c r="J18" i="6"/>
  <c r="J17" i="6"/>
  <c r="J16" i="6"/>
  <c r="J15" i="6"/>
  <c r="J14" i="6"/>
  <c r="J13" i="6"/>
  <c r="J12" i="6"/>
  <c r="J11" i="6"/>
  <c r="J10" i="6"/>
  <c r="J9" i="6"/>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I280" i="7"/>
  <c r="I279" i="7"/>
  <c r="I278" i="7"/>
  <c r="I277" i="7"/>
  <c r="I276" i="7"/>
  <c r="I275" i="7"/>
  <c r="I274" i="7"/>
  <c r="I273" i="7"/>
  <c r="I272" i="7"/>
  <c r="I271" i="7"/>
  <c r="I270" i="7"/>
  <c r="I269" i="7"/>
  <c r="I268" i="7"/>
  <c r="I267" i="7"/>
  <c r="I266" i="7"/>
  <c r="I265" i="7"/>
  <c r="I264" i="7"/>
  <c r="I263" i="7"/>
  <c r="I262" i="7"/>
  <c r="I261" i="7"/>
  <c r="I260" i="7"/>
  <c r="I259" i="7"/>
  <c r="I258" i="7"/>
  <c r="I257" i="7"/>
  <c r="I256" i="7"/>
  <c r="I255" i="7"/>
  <c r="I254" i="7"/>
  <c r="I253" i="7"/>
  <c r="I252" i="7"/>
  <c r="I251" i="7"/>
  <c r="I250" i="7"/>
  <c r="I249" i="7"/>
  <c r="I248" i="7"/>
  <c r="I247" i="7"/>
  <c r="I246" i="7"/>
  <c r="I245" i="7"/>
  <c r="I244" i="7"/>
  <c r="I243" i="7"/>
  <c r="I242" i="7"/>
  <c r="I241" i="7"/>
  <c r="I240" i="7"/>
  <c r="I239" i="7"/>
  <c r="I238" i="7"/>
  <c r="I237" i="7"/>
  <c r="I236" i="7"/>
  <c r="I235" i="7"/>
  <c r="I234" i="7"/>
  <c r="I233" i="7"/>
  <c r="I232" i="7"/>
  <c r="I231" i="7"/>
  <c r="I230" i="7"/>
  <c r="I229" i="7"/>
  <c r="I228" i="7"/>
  <c r="I227" i="7"/>
  <c r="I226" i="7"/>
  <c r="I225" i="7"/>
  <c r="I224" i="7"/>
  <c r="I223" i="7"/>
  <c r="I222" i="7"/>
  <c r="I221" i="7"/>
  <c r="I220" i="7"/>
  <c r="I219" i="7"/>
  <c r="I218" i="7"/>
  <c r="I217" i="7"/>
  <c r="I216" i="7"/>
  <c r="I215" i="7"/>
  <c r="I214" i="7"/>
  <c r="I213" i="7"/>
  <c r="I212" i="7"/>
  <c r="I211" i="7"/>
  <c r="I210" i="7"/>
  <c r="I209" i="7"/>
  <c r="I208" i="7"/>
  <c r="I207" i="7"/>
  <c r="I206" i="7"/>
  <c r="I205" i="7"/>
  <c r="I204" i="7"/>
  <c r="I203" i="7"/>
  <c r="I202" i="7"/>
  <c r="I201" i="7"/>
  <c r="I200" i="7"/>
  <c r="I199" i="7"/>
  <c r="I198" i="7"/>
  <c r="I197" i="7"/>
  <c r="I196" i="7"/>
  <c r="I195" i="7"/>
  <c r="I194" i="7"/>
  <c r="I193" i="7"/>
  <c r="I192" i="7"/>
  <c r="I191" i="7"/>
  <c r="I190" i="7"/>
  <c r="I189" i="7"/>
  <c r="I188" i="7"/>
  <c r="I187" i="7"/>
  <c r="I186" i="7"/>
  <c r="I185" i="7"/>
  <c r="I184" i="7"/>
  <c r="I183" i="7"/>
  <c r="I182" i="7"/>
  <c r="I181" i="7"/>
  <c r="I180" i="7"/>
  <c r="I179" i="7"/>
  <c r="I178" i="7"/>
  <c r="I177" i="7"/>
  <c r="I176" i="7"/>
  <c r="I175" i="7"/>
  <c r="I174" i="7"/>
  <c r="I173" i="7"/>
  <c r="I172" i="7"/>
  <c r="I171" i="7"/>
  <c r="I170" i="7"/>
  <c r="I169" i="7"/>
  <c r="I168" i="7"/>
  <c r="I167" i="7"/>
  <c r="I166" i="7"/>
  <c r="I165" i="7"/>
  <c r="I164" i="7"/>
  <c r="I163" i="7"/>
  <c r="I162" i="7"/>
  <c r="I161" i="7"/>
  <c r="I160" i="7"/>
  <c r="I159" i="7"/>
  <c r="I158" i="7"/>
  <c r="I157" i="7"/>
  <c r="I156" i="7"/>
  <c r="I155" i="7"/>
  <c r="I154" i="7"/>
  <c r="I153" i="7"/>
  <c r="I152" i="7"/>
  <c r="I151" i="7"/>
  <c r="I150" i="7"/>
  <c r="I149" i="7"/>
  <c r="I148" i="7"/>
  <c r="I147" i="7"/>
  <c r="I146" i="7"/>
  <c r="I145" i="7"/>
  <c r="I144" i="7"/>
  <c r="I143" i="7"/>
  <c r="I142" i="7"/>
  <c r="I141" i="7"/>
  <c r="I140" i="7"/>
  <c r="I139" i="7"/>
  <c r="I138" i="7"/>
  <c r="I137" i="7"/>
  <c r="I136" i="7"/>
  <c r="I135" i="7"/>
  <c r="I134" i="7"/>
  <c r="I133" i="7"/>
  <c r="I132" i="7"/>
  <c r="I131" i="7"/>
  <c r="I130" i="7"/>
  <c r="I129" i="7"/>
  <c r="I128" i="7"/>
  <c r="I127" i="7"/>
  <c r="I126" i="7"/>
  <c r="I125" i="7"/>
  <c r="I124" i="7"/>
  <c r="I123" i="7"/>
  <c r="I122" i="7"/>
  <c r="I121" i="7"/>
  <c r="I120" i="7"/>
  <c r="I119" i="7"/>
  <c r="I118" i="7"/>
  <c r="I117" i="7"/>
  <c r="I116" i="7"/>
  <c r="I115" i="7"/>
  <c r="I114" i="7"/>
  <c r="I113" i="7"/>
  <c r="I112" i="7"/>
  <c r="I111" i="7"/>
  <c r="I110" i="7"/>
  <c r="I109" i="7"/>
  <c r="I108" i="7"/>
  <c r="I107" i="7"/>
  <c r="I106" i="7"/>
  <c r="I105" i="7"/>
  <c r="I104" i="7"/>
  <c r="I103" i="7"/>
  <c r="I102" i="7"/>
  <c r="I101" i="7"/>
  <c r="I100" i="7"/>
  <c r="I99" i="7"/>
  <c r="I98" i="7"/>
  <c r="I97" i="7"/>
  <c r="I96" i="7"/>
  <c r="I95" i="7"/>
  <c r="I94" i="7"/>
  <c r="I93" i="7"/>
  <c r="I92" i="7"/>
  <c r="I91" i="7"/>
  <c r="I90" i="7"/>
  <c r="I89" i="7"/>
  <c r="I88" i="7"/>
  <c r="I87" i="7"/>
  <c r="I86" i="7"/>
  <c r="I85" i="7"/>
  <c r="I84" i="7"/>
  <c r="I83" i="7"/>
  <c r="I82" i="7"/>
  <c r="I81" i="7"/>
  <c r="I80" i="7"/>
  <c r="I79" i="7"/>
  <c r="I78" i="7"/>
  <c r="I77" i="7"/>
  <c r="I76" i="7"/>
  <c r="I75" i="7"/>
  <c r="I74" i="7"/>
  <c r="I73" i="7"/>
  <c r="I72" i="7"/>
  <c r="I71" i="7"/>
  <c r="I70" i="7"/>
  <c r="I69" i="7"/>
  <c r="I68" i="7"/>
  <c r="I67" i="7"/>
  <c r="I66" i="7"/>
  <c r="I65" i="7"/>
  <c r="I64" i="7"/>
  <c r="I63" i="7"/>
  <c r="I62" i="7"/>
  <c r="I61" i="7"/>
  <c r="I60" i="7"/>
  <c r="I59" i="7"/>
  <c r="I58" i="7"/>
  <c r="I57" i="7"/>
  <c r="I56" i="7"/>
  <c r="I55" i="7"/>
  <c r="I54" i="7"/>
  <c r="I53" i="7"/>
  <c r="I52"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I9" i="7"/>
  <c r="D7" i="8" l="1"/>
  <c r="C7" i="8"/>
  <c r="D6" i="8"/>
  <c r="C6" i="8"/>
  <c r="D5" i="8"/>
  <c r="C3" i="8"/>
  <c r="C5" i="8"/>
  <c r="D4" i="8"/>
  <c r="C4" i="8"/>
  <c r="D3" i="8"/>
  <c r="D29" i="8"/>
  <c r="C29" i="8"/>
  <c r="E29" i="8" s="1"/>
  <c r="C25" i="8"/>
  <c r="D28" i="8"/>
  <c r="C28" i="8"/>
  <c r="E28" i="8" s="1"/>
  <c r="D27" i="8"/>
  <c r="C27" i="8"/>
  <c r="E27" i="8" s="1"/>
  <c r="D26" i="8"/>
  <c r="C26" i="8"/>
  <c r="D25" i="8"/>
  <c r="D18" i="8"/>
  <c r="C18" i="8"/>
  <c r="D17" i="8"/>
  <c r="C14" i="8"/>
  <c r="C17" i="8"/>
  <c r="D16" i="8"/>
  <c r="C16" i="8"/>
  <c r="D15" i="8"/>
  <c r="C15" i="8"/>
  <c r="D14" i="8"/>
  <c r="A280" i="7"/>
  <c r="A279" i="7"/>
  <c r="A278" i="7"/>
  <c r="A277" i="7"/>
  <c r="A276" i="7"/>
  <c r="A275" i="7"/>
  <c r="A274" i="7"/>
  <c r="A273" i="7"/>
  <c r="A272" i="7"/>
  <c r="A271" i="7"/>
  <c r="A270" i="7"/>
  <c r="A269" i="7"/>
  <c r="A268" i="7"/>
  <c r="A267" i="7"/>
  <c r="A266" i="7"/>
  <c r="A265" i="7"/>
  <c r="A264" i="7"/>
  <c r="A263" i="7"/>
  <c r="A262" i="7"/>
  <c r="A261" i="7"/>
  <c r="A260" i="7"/>
  <c r="A259" i="7"/>
  <c r="A258" i="7"/>
  <c r="A257" i="7"/>
  <c r="A256" i="7"/>
  <c r="A255" i="7"/>
  <c r="A254" i="7"/>
  <c r="A253" i="7"/>
  <c r="A252" i="7"/>
  <c r="A251" i="7"/>
  <c r="A250" i="7"/>
  <c r="A249" i="7"/>
  <c r="A248" i="7"/>
  <c r="A247" i="7"/>
  <c r="A246" i="7"/>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5" i="7"/>
  <c r="A214" i="7"/>
  <c r="A213" i="7"/>
  <c r="A212" i="7"/>
  <c r="A211" i="7"/>
  <c r="A210" i="7"/>
  <c r="A209" i="7"/>
  <c r="A208" i="7"/>
  <c r="A207" i="7"/>
  <c r="A206" i="7"/>
  <c r="A205" i="7"/>
  <c r="A204" i="7"/>
  <c r="A203" i="7"/>
  <c r="A202" i="7"/>
  <c r="A201" i="7"/>
  <c r="A200" i="7"/>
  <c r="A199" i="7"/>
  <c r="A198" i="7"/>
  <c r="A197" i="7"/>
  <c r="A196" i="7"/>
  <c r="A195" i="7"/>
  <c r="A194" i="7"/>
  <c r="A193" i="7"/>
  <c r="A192" i="7"/>
  <c r="A191" i="7"/>
  <c r="A190" i="7"/>
  <c r="A189" i="7"/>
  <c r="A188" i="7"/>
  <c r="A187" i="7"/>
  <c r="A186" i="7"/>
  <c r="A185" i="7"/>
  <c r="A184" i="7"/>
  <c r="A183" i="7"/>
  <c r="A182" i="7"/>
  <c r="A181" i="7"/>
  <c r="A180" i="7"/>
  <c r="A179" i="7"/>
  <c r="A178" i="7"/>
  <c r="A177" i="7"/>
  <c r="A176" i="7"/>
  <c r="A175" i="7"/>
  <c r="A174" i="7"/>
  <c r="A173" i="7"/>
  <c r="A172" i="7"/>
  <c r="A171" i="7"/>
  <c r="A170" i="7"/>
  <c r="A169" i="7"/>
  <c r="A168" i="7"/>
  <c r="A167" i="7"/>
  <c r="A166" i="7"/>
  <c r="A165" i="7"/>
  <c r="A164" i="7"/>
  <c r="A163" i="7"/>
  <c r="A162" i="7"/>
  <c r="A161" i="7"/>
  <c r="A160" i="7"/>
  <c r="A159" i="7"/>
  <c r="A158" i="7"/>
  <c r="A157" i="7"/>
  <c r="A156" i="7"/>
  <c r="A155" i="7"/>
  <c r="A154" i="7"/>
  <c r="A153" i="7"/>
  <c r="A152" i="7"/>
  <c r="A151" i="7"/>
  <c r="A150" i="7"/>
  <c r="A149" i="7"/>
  <c r="A148" i="7"/>
  <c r="A147" i="7"/>
  <c r="A146" i="7"/>
  <c r="A145" i="7"/>
  <c r="A144" i="7"/>
  <c r="A143" i="7"/>
  <c r="A142" i="7"/>
  <c r="A141" i="7"/>
  <c r="A140" i="7"/>
  <c r="A139" i="7"/>
  <c r="A138" i="7"/>
  <c r="A137" i="7"/>
  <c r="A136" i="7"/>
  <c r="A135" i="7"/>
  <c r="A134" i="7"/>
  <c r="A133" i="7"/>
  <c r="A132" i="7"/>
  <c r="A131" i="7"/>
  <c r="A130" i="7"/>
  <c r="A129" i="7"/>
  <c r="A128" i="7"/>
  <c r="A127" i="7"/>
  <c r="A126" i="7"/>
  <c r="A125" i="7"/>
  <c r="A124" i="7"/>
  <c r="A123" i="7"/>
  <c r="A122" i="7"/>
  <c r="A121" i="7"/>
  <c r="A120" i="7"/>
  <c r="A119" i="7"/>
  <c r="A118" i="7"/>
  <c r="A117" i="7"/>
  <c r="A116" i="7"/>
  <c r="A115" i="7"/>
  <c r="A114" i="7"/>
  <c r="A113" i="7"/>
  <c r="A112" i="7"/>
  <c r="A111" i="7"/>
  <c r="A110" i="7"/>
  <c r="A109" i="7"/>
  <c r="A108" i="7"/>
  <c r="A107" i="7"/>
  <c r="A106" i="7"/>
  <c r="A105" i="7"/>
  <c r="A104" i="7"/>
  <c r="A103" i="7"/>
  <c r="A102" i="7"/>
  <c r="A101" i="7"/>
  <c r="A100" i="7"/>
  <c r="A99" i="7"/>
  <c r="A98" i="7"/>
  <c r="A97" i="7"/>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19" i="6"/>
  <c r="A18" i="6"/>
  <c r="A17" i="6"/>
  <c r="A16" i="6"/>
  <c r="A15" i="6"/>
  <c r="A14" i="6"/>
  <c r="A13" i="6"/>
  <c r="A12" i="6"/>
  <c r="A11" i="6"/>
  <c r="A10" i="6"/>
  <c r="A9" i="6"/>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E4" i="8" l="1"/>
  <c r="D8" i="8"/>
  <c r="D9" i="8" s="1"/>
  <c r="E7" i="8"/>
  <c r="E5" i="8"/>
  <c r="E3" i="8"/>
  <c r="C8" i="8"/>
  <c r="C9" i="8" s="1"/>
  <c r="E6" i="8"/>
  <c r="E16" i="8"/>
  <c r="E18" i="8"/>
  <c r="C30" i="8"/>
  <c r="C31" i="8" s="1"/>
  <c r="E25" i="8"/>
  <c r="D30" i="8"/>
  <c r="D31" i="8" s="1"/>
  <c r="E26" i="8"/>
  <c r="D19" i="8"/>
  <c r="D20" i="8" s="1"/>
  <c r="E15" i="8"/>
  <c r="E17" i="8"/>
  <c r="C19" i="8"/>
  <c r="C20" i="8" s="1"/>
  <c r="E14" i="8"/>
  <c r="E8" i="8" l="1"/>
  <c r="E9" i="8" s="1"/>
  <c r="E30" i="8"/>
  <c r="E31" i="8" s="1"/>
  <c r="E19" i="8"/>
  <c r="E20" i="8" s="1"/>
</calcChain>
</file>

<file path=xl/sharedStrings.xml><?xml version="1.0" encoding="utf-8"?>
<sst xmlns="http://schemas.openxmlformats.org/spreadsheetml/2006/main" count="1250" uniqueCount="719">
  <si>
    <t>ログイン</t>
    <phoneticPr fontId="4"/>
  </si>
  <si>
    <t>IDとパスワードでシステムへのログインができる。</t>
    <phoneticPr fontId="4"/>
  </si>
  <si>
    <t>ログアウトを行う。</t>
    <rPh sb="6" eb="7">
      <t>オコナ</t>
    </rPh>
    <phoneticPr fontId="4"/>
  </si>
  <si>
    <t>ログアウト</t>
    <phoneticPr fontId="4"/>
  </si>
  <si>
    <t>業務予定情報の表示</t>
    <rPh sb="0" eb="4">
      <t>ギョウムヨテイ</t>
    </rPh>
    <rPh sb="4" eb="6">
      <t>ジョウホウ</t>
    </rPh>
    <rPh sb="7" eb="9">
      <t>ヒョウジ</t>
    </rPh>
    <phoneticPr fontId="4"/>
  </si>
  <si>
    <t>日々の業務を確認できるよう、システムへの入力期限や月次の処理日等をカレンダー形式で表示する。</t>
    <rPh sb="0" eb="2">
      <t>ヒビ</t>
    </rPh>
    <rPh sb="3" eb="5">
      <t>ギョウム</t>
    </rPh>
    <rPh sb="6" eb="8">
      <t>カクニン</t>
    </rPh>
    <rPh sb="20" eb="22">
      <t>ニュウリョク</t>
    </rPh>
    <rPh sb="22" eb="24">
      <t>キゲン</t>
    </rPh>
    <rPh sb="25" eb="27">
      <t>ゲツジ</t>
    </rPh>
    <rPh sb="28" eb="30">
      <t>ショリ</t>
    </rPh>
    <rPh sb="30" eb="31">
      <t>ビ</t>
    </rPh>
    <rPh sb="31" eb="32">
      <t>トウ</t>
    </rPh>
    <rPh sb="38" eb="40">
      <t>ケイシキ</t>
    </rPh>
    <rPh sb="41" eb="43">
      <t>ヒョウジ</t>
    </rPh>
    <phoneticPr fontId="4"/>
  </si>
  <si>
    <t>お知らせ情報の表示</t>
    <rPh sb="1" eb="2">
      <t>シ</t>
    </rPh>
    <rPh sb="4" eb="6">
      <t>ジョウホウ</t>
    </rPh>
    <rPh sb="7" eb="9">
      <t>ヒョウジ</t>
    </rPh>
    <phoneticPr fontId="4"/>
  </si>
  <si>
    <t>管理者から利用者への通知やメンテナンスの連絡等のお知らせ情報について掲示板形式で表示する。</t>
    <rPh sb="0" eb="3">
      <t>カンリシャ</t>
    </rPh>
    <rPh sb="5" eb="8">
      <t>リヨウシャ</t>
    </rPh>
    <rPh sb="10" eb="12">
      <t>ツウチ</t>
    </rPh>
    <rPh sb="20" eb="23">
      <t>レンラクトウ</t>
    </rPh>
    <rPh sb="25" eb="26">
      <t>シ</t>
    </rPh>
    <rPh sb="28" eb="30">
      <t>ジョウホウ</t>
    </rPh>
    <rPh sb="34" eb="37">
      <t>ケイジバン</t>
    </rPh>
    <rPh sb="37" eb="39">
      <t>ケイシキ</t>
    </rPh>
    <rPh sb="40" eb="42">
      <t>ヒョウジ</t>
    </rPh>
    <phoneticPr fontId="4"/>
  </si>
  <si>
    <t>機能別メニュー</t>
    <rPh sb="0" eb="3">
      <t>キノウベツ</t>
    </rPh>
    <phoneticPr fontId="4"/>
  </si>
  <si>
    <t>各業務画面に遷移する機能別メニューを表示する。</t>
    <rPh sb="0" eb="3">
      <t>カクギョウム</t>
    </rPh>
    <rPh sb="3" eb="5">
      <t>ガメン</t>
    </rPh>
    <rPh sb="6" eb="8">
      <t>センイ</t>
    </rPh>
    <rPh sb="10" eb="13">
      <t>キノウベツ</t>
    </rPh>
    <rPh sb="18" eb="20">
      <t>ヒョウジ</t>
    </rPh>
    <phoneticPr fontId="4"/>
  </si>
  <si>
    <t>目的別メニュー</t>
    <rPh sb="0" eb="3">
      <t>モクテキベツ</t>
    </rPh>
    <phoneticPr fontId="4"/>
  </si>
  <si>
    <t>新任の職員でも操作がしやすいよう、作業内容の目的に応じた目的別メニューを表示する。</t>
    <rPh sb="0" eb="2">
      <t>シンニン</t>
    </rPh>
    <rPh sb="3" eb="5">
      <t>ショクイン</t>
    </rPh>
    <rPh sb="7" eb="9">
      <t>ソウサ</t>
    </rPh>
    <rPh sb="17" eb="21">
      <t>サギョウナイヨウ</t>
    </rPh>
    <rPh sb="22" eb="24">
      <t>モクテキ</t>
    </rPh>
    <rPh sb="25" eb="26">
      <t>オウ</t>
    </rPh>
    <rPh sb="28" eb="31">
      <t>モクテキベツ</t>
    </rPh>
    <rPh sb="36" eb="38">
      <t>ヒョウジ</t>
    </rPh>
    <phoneticPr fontId="4"/>
  </si>
  <si>
    <t>操作ガイド動画</t>
    <rPh sb="0" eb="2">
      <t>ソウサ</t>
    </rPh>
    <rPh sb="5" eb="7">
      <t>ドウガ</t>
    </rPh>
    <phoneticPr fontId="4"/>
  </si>
  <si>
    <t>新任の職員でも操作がしやすいよう、作業内容ごとの操作手順に関する動画を画面から再生する。</t>
    <rPh sb="0" eb="2">
      <t>シンニン</t>
    </rPh>
    <rPh sb="3" eb="5">
      <t>ショクイン</t>
    </rPh>
    <rPh sb="7" eb="9">
      <t>ソウサ</t>
    </rPh>
    <rPh sb="17" eb="21">
      <t>サギョウナイヨウ</t>
    </rPh>
    <rPh sb="24" eb="28">
      <t>ソウサテジュン</t>
    </rPh>
    <rPh sb="29" eb="30">
      <t>カン</t>
    </rPh>
    <rPh sb="32" eb="34">
      <t>ドウガ</t>
    </rPh>
    <rPh sb="35" eb="37">
      <t>ガメン</t>
    </rPh>
    <rPh sb="39" eb="41">
      <t>サイセイ</t>
    </rPh>
    <phoneticPr fontId="4"/>
  </si>
  <si>
    <t>帳票ダウンロード</t>
    <rPh sb="0" eb="2">
      <t>チョウヒョウ</t>
    </rPh>
    <phoneticPr fontId="4"/>
  </si>
  <si>
    <t>各種帳票のダウンロードを行う。</t>
    <rPh sb="0" eb="2">
      <t>カクシュ</t>
    </rPh>
    <rPh sb="2" eb="4">
      <t>チョウヒョウ</t>
    </rPh>
    <rPh sb="12" eb="13">
      <t>オコナ</t>
    </rPh>
    <phoneticPr fontId="4"/>
  </si>
  <si>
    <t>連携データ出力</t>
    <rPh sb="0" eb="2">
      <t>レンケイ</t>
    </rPh>
    <rPh sb="5" eb="7">
      <t>シュツリョク</t>
    </rPh>
    <phoneticPr fontId="4"/>
  </si>
  <si>
    <t>各種連携データの出力を行う。</t>
    <rPh sb="0" eb="2">
      <t>カクシュ</t>
    </rPh>
    <rPh sb="2" eb="4">
      <t>レンケイ</t>
    </rPh>
    <rPh sb="8" eb="10">
      <t>シュツリョク</t>
    </rPh>
    <rPh sb="11" eb="12">
      <t>オコナ</t>
    </rPh>
    <phoneticPr fontId="4"/>
  </si>
  <si>
    <t>連携データ取込</t>
    <rPh sb="0" eb="2">
      <t>レンケイ</t>
    </rPh>
    <rPh sb="5" eb="7">
      <t>トリコミ</t>
    </rPh>
    <phoneticPr fontId="4"/>
  </si>
  <si>
    <t>各種連携データの取込を行う。
取込は「検証」、「反映」の二段階で行うことで、正常なデータのみをシステムへ反映する。
検証時にエラーデータが検出された場合、エラーリストの出力を行う。</t>
    <rPh sb="0" eb="4">
      <t>カクシュレンケイ</t>
    </rPh>
    <rPh sb="8" eb="10">
      <t>トリコミ</t>
    </rPh>
    <rPh sb="11" eb="12">
      <t>オコナ</t>
    </rPh>
    <rPh sb="15" eb="17">
      <t>トリコミ</t>
    </rPh>
    <rPh sb="19" eb="21">
      <t>ケンショウ</t>
    </rPh>
    <rPh sb="24" eb="26">
      <t>ハンエイ</t>
    </rPh>
    <rPh sb="28" eb="31">
      <t>ニダンカイ</t>
    </rPh>
    <rPh sb="32" eb="33">
      <t>オコナ</t>
    </rPh>
    <rPh sb="38" eb="40">
      <t>セイジョウ</t>
    </rPh>
    <rPh sb="52" eb="54">
      <t>ハンエイ</t>
    </rPh>
    <rPh sb="58" eb="61">
      <t>ケンショウジ</t>
    </rPh>
    <rPh sb="69" eb="71">
      <t>ケンシュツ</t>
    </rPh>
    <rPh sb="74" eb="76">
      <t>バアイ</t>
    </rPh>
    <rPh sb="84" eb="86">
      <t>シュツリョク</t>
    </rPh>
    <rPh sb="87" eb="88">
      <t>オコナ</t>
    </rPh>
    <phoneticPr fontId="4"/>
  </si>
  <si>
    <t>連携データについて、取込履歴の管理、照会を行う。</t>
    <rPh sb="0" eb="2">
      <t>レンケイ</t>
    </rPh>
    <rPh sb="10" eb="14">
      <t>トリコミリレキ</t>
    </rPh>
    <rPh sb="15" eb="17">
      <t>カンリ</t>
    </rPh>
    <rPh sb="18" eb="20">
      <t>ショウカイ</t>
    </rPh>
    <rPh sb="21" eb="22">
      <t>オコナ</t>
    </rPh>
    <phoneticPr fontId="4"/>
  </si>
  <si>
    <t>学校検索</t>
    <rPh sb="0" eb="4">
      <t>ガッコウケンサク</t>
    </rPh>
    <phoneticPr fontId="4"/>
  </si>
  <si>
    <t>住所検索</t>
    <rPh sb="0" eb="4">
      <t>ジュウショケンサク</t>
    </rPh>
    <phoneticPr fontId="4"/>
  </si>
  <si>
    <t>郵便番号より住所情報の検索を行う。</t>
    <rPh sb="0" eb="4">
      <t>ユウビンバンゴウ</t>
    </rPh>
    <rPh sb="6" eb="10">
      <t>ジュウショジョウホウ</t>
    </rPh>
    <rPh sb="11" eb="13">
      <t>ケンサク</t>
    </rPh>
    <rPh sb="14" eb="15">
      <t>オコナ</t>
    </rPh>
    <phoneticPr fontId="4"/>
  </si>
  <si>
    <t>郵便番号検索</t>
    <rPh sb="0" eb="6">
      <t>ユウビンバンゴウケンサク</t>
    </rPh>
    <phoneticPr fontId="4"/>
  </si>
  <si>
    <t>住所情報より郵便番号の検索を行う。</t>
    <rPh sb="0" eb="2">
      <t>ジュウショ</t>
    </rPh>
    <rPh sb="2" eb="4">
      <t>ジョウホウ</t>
    </rPh>
    <rPh sb="6" eb="10">
      <t>ユウビンバンゴウ</t>
    </rPh>
    <rPh sb="11" eb="13">
      <t>ケンサク</t>
    </rPh>
    <rPh sb="14" eb="15">
      <t>オコナ</t>
    </rPh>
    <phoneticPr fontId="4"/>
  </si>
  <si>
    <t>金融機関検索</t>
    <rPh sb="0" eb="6">
      <t>キンユウキカンケンサク</t>
    </rPh>
    <phoneticPr fontId="4"/>
  </si>
  <si>
    <t>金融機関情報の検索を行う。</t>
    <rPh sb="0" eb="6">
      <t>キンユウキカンジョウホウ</t>
    </rPh>
    <rPh sb="7" eb="9">
      <t>ケンサク</t>
    </rPh>
    <rPh sb="10" eb="11">
      <t>オコナ</t>
    </rPh>
    <phoneticPr fontId="4"/>
  </si>
  <si>
    <t>ユーザ情報新規登録</t>
    <rPh sb="3" eb="5">
      <t>ジョウホウ</t>
    </rPh>
    <rPh sb="5" eb="9">
      <t>シンキトウロク</t>
    </rPh>
    <phoneticPr fontId="4"/>
  </si>
  <si>
    <t>ユーザ情報検索</t>
    <rPh sb="3" eb="5">
      <t>ジョウホウ</t>
    </rPh>
    <rPh sb="5" eb="7">
      <t>ケンサク</t>
    </rPh>
    <phoneticPr fontId="4"/>
  </si>
  <si>
    <t>ユーザ情報の検索を行う。</t>
    <rPh sb="3" eb="5">
      <t>ジョウホウ</t>
    </rPh>
    <rPh sb="6" eb="8">
      <t>ケンサク</t>
    </rPh>
    <rPh sb="9" eb="10">
      <t>オコナ</t>
    </rPh>
    <phoneticPr fontId="4"/>
  </si>
  <si>
    <t>ユーザ情報更新</t>
    <rPh sb="3" eb="5">
      <t>ジョウホウ</t>
    </rPh>
    <rPh sb="5" eb="7">
      <t>コウシン</t>
    </rPh>
    <phoneticPr fontId="4"/>
  </si>
  <si>
    <t>ユーザ情報の更新を行う。</t>
    <rPh sb="3" eb="5">
      <t>ジョウホウ</t>
    </rPh>
    <rPh sb="6" eb="8">
      <t>コウシン</t>
    </rPh>
    <rPh sb="9" eb="10">
      <t>オコナ</t>
    </rPh>
    <phoneticPr fontId="4"/>
  </si>
  <si>
    <t>パスワード変更</t>
    <rPh sb="5" eb="7">
      <t>ヘンコウ</t>
    </rPh>
    <phoneticPr fontId="4"/>
  </si>
  <si>
    <t>マスタ情報新規登録</t>
    <rPh sb="3" eb="5">
      <t>ジョウホウ</t>
    </rPh>
    <rPh sb="5" eb="9">
      <t>シンキトウロク</t>
    </rPh>
    <phoneticPr fontId="4"/>
  </si>
  <si>
    <t>マスタ情報の新規登録を行う。</t>
    <rPh sb="3" eb="5">
      <t>ジョウホウ</t>
    </rPh>
    <rPh sb="6" eb="10">
      <t>シンキトウロク</t>
    </rPh>
    <rPh sb="11" eb="12">
      <t>オコナ</t>
    </rPh>
    <phoneticPr fontId="4"/>
  </si>
  <si>
    <t>マスタ情報検索</t>
    <rPh sb="3" eb="5">
      <t>ジョウホウ</t>
    </rPh>
    <rPh sb="5" eb="7">
      <t>ケンサク</t>
    </rPh>
    <phoneticPr fontId="4"/>
  </si>
  <si>
    <t>マスタ情報の検索を行う。</t>
    <rPh sb="3" eb="5">
      <t>ジョウホウ</t>
    </rPh>
    <rPh sb="6" eb="8">
      <t>ケンサク</t>
    </rPh>
    <rPh sb="9" eb="10">
      <t>オコナ</t>
    </rPh>
    <phoneticPr fontId="4"/>
  </si>
  <si>
    <t>マスタ情報更新</t>
    <rPh sb="3" eb="5">
      <t>ジョウホウ</t>
    </rPh>
    <rPh sb="5" eb="7">
      <t>コウシン</t>
    </rPh>
    <phoneticPr fontId="4"/>
  </si>
  <si>
    <t>マスタ情報の更新を行う。</t>
    <rPh sb="3" eb="5">
      <t>ジョウホウ</t>
    </rPh>
    <rPh sb="6" eb="8">
      <t>コウシン</t>
    </rPh>
    <rPh sb="9" eb="10">
      <t>オコナ</t>
    </rPh>
    <phoneticPr fontId="4"/>
  </si>
  <si>
    <t>マスタ情報取込</t>
    <rPh sb="3" eb="5">
      <t>ジョウホウ</t>
    </rPh>
    <rPh sb="5" eb="7">
      <t>トリコミ</t>
    </rPh>
    <phoneticPr fontId="4"/>
  </si>
  <si>
    <t>対象者管理</t>
    <rPh sb="0" eb="3">
      <t>タイショウシャ</t>
    </rPh>
    <rPh sb="3" eb="5">
      <t>カンリ</t>
    </rPh>
    <phoneticPr fontId="4"/>
  </si>
  <si>
    <t>対象者検索</t>
    <rPh sb="0" eb="3">
      <t>タイショウシャ</t>
    </rPh>
    <rPh sb="3" eb="5">
      <t>ケンサク</t>
    </rPh>
    <phoneticPr fontId="4"/>
  </si>
  <si>
    <t>児童生徒の検索を行う。
・部分一致、複合条件検索、あいまい検索が可能。
・カナは全角半角、大文字小文字の区別なく検索が可能。</t>
    <rPh sb="0" eb="4">
      <t>ジドウセイト</t>
    </rPh>
    <rPh sb="5" eb="7">
      <t>ケンサク</t>
    </rPh>
    <rPh sb="8" eb="9">
      <t>オコナ</t>
    </rPh>
    <rPh sb="13" eb="17">
      <t>ブブンイッチ</t>
    </rPh>
    <rPh sb="18" eb="20">
      <t>フクゴウ</t>
    </rPh>
    <rPh sb="20" eb="22">
      <t>ジョウケン</t>
    </rPh>
    <rPh sb="22" eb="24">
      <t>ケンサク</t>
    </rPh>
    <rPh sb="29" eb="31">
      <t>ケンサク</t>
    </rPh>
    <rPh sb="32" eb="34">
      <t>カノウ</t>
    </rPh>
    <rPh sb="40" eb="44">
      <t>ゼンカクハンカク</t>
    </rPh>
    <rPh sb="45" eb="48">
      <t>オオモジ</t>
    </rPh>
    <rPh sb="48" eb="51">
      <t>コモジ</t>
    </rPh>
    <rPh sb="52" eb="54">
      <t>クベツ</t>
    </rPh>
    <rPh sb="56" eb="58">
      <t>ケンサク</t>
    </rPh>
    <rPh sb="59" eb="61">
      <t>カノウ</t>
    </rPh>
    <phoneticPr fontId="4"/>
  </si>
  <si>
    <t>照会、編集</t>
    <rPh sb="0" eb="2">
      <t>ショウカイ</t>
    </rPh>
    <rPh sb="3" eb="5">
      <t>ヘンシュウ</t>
    </rPh>
    <phoneticPr fontId="4"/>
  </si>
  <si>
    <t>児童生徒の照会、編集を行う。</t>
    <rPh sb="0" eb="4">
      <t>ジドウセイト</t>
    </rPh>
    <rPh sb="5" eb="7">
      <t>ショウカイ</t>
    </rPh>
    <rPh sb="8" eb="10">
      <t>ヘンシュウ</t>
    </rPh>
    <rPh sb="11" eb="12">
      <t>オコナ</t>
    </rPh>
    <phoneticPr fontId="4"/>
  </si>
  <si>
    <t>児童生徒の新規登録を行う。</t>
    <rPh sb="0" eb="4">
      <t>ジドウセイト</t>
    </rPh>
    <rPh sb="5" eb="9">
      <t>シンキトウロク</t>
    </rPh>
    <rPh sb="10" eb="11">
      <t>オコナ</t>
    </rPh>
    <phoneticPr fontId="4"/>
  </si>
  <si>
    <t>児童生徒新規登録</t>
    <rPh sb="0" eb="4">
      <t>ジドウセイト</t>
    </rPh>
    <rPh sb="4" eb="8">
      <t>シンキトウロク</t>
    </rPh>
    <phoneticPr fontId="4"/>
  </si>
  <si>
    <t>保護者（郵送先）情報登録</t>
    <rPh sb="0" eb="3">
      <t>ホゴシャ</t>
    </rPh>
    <rPh sb="4" eb="7">
      <t>ユウソウサキ</t>
    </rPh>
    <rPh sb="8" eb="10">
      <t>ジョウホウ</t>
    </rPh>
    <rPh sb="10" eb="12">
      <t>トウロク</t>
    </rPh>
    <phoneticPr fontId="4"/>
  </si>
  <si>
    <t>外部番号登録</t>
    <rPh sb="0" eb="4">
      <t>ガイブバンゴウ</t>
    </rPh>
    <rPh sb="4" eb="6">
      <t>トウロク</t>
    </rPh>
    <phoneticPr fontId="4"/>
  </si>
  <si>
    <t>付箋登録</t>
    <rPh sb="0" eb="4">
      <t>フセントウロク</t>
    </rPh>
    <phoneticPr fontId="4"/>
  </si>
  <si>
    <t>DV情報登録</t>
    <rPh sb="2" eb="6">
      <t>ジョウホウトウロク</t>
    </rPh>
    <phoneticPr fontId="4"/>
  </si>
  <si>
    <t>児童生徒のDV情報の登録を行う。
また、DVの対象となる児童生徒について、画面上にDV対象者アイコンを表示する。
DV情報は検索条件として指定することも可能。</t>
    <rPh sb="0" eb="2">
      <t>ジドウ</t>
    </rPh>
    <rPh sb="2" eb="4">
      <t>セイト</t>
    </rPh>
    <rPh sb="7" eb="9">
      <t>ジョウホウ</t>
    </rPh>
    <rPh sb="10" eb="12">
      <t>トウロク</t>
    </rPh>
    <rPh sb="13" eb="14">
      <t>オコナ</t>
    </rPh>
    <rPh sb="23" eb="25">
      <t>タイショウ</t>
    </rPh>
    <rPh sb="28" eb="30">
      <t>ジドウ</t>
    </rPh>
    <rPh sb="30" eb="32">
      <t>セイト</t>
    </rPh>
    <rPh sb="37" eb="39">
      <t>ガメン</t>
    </rPh>
    <rPh sb="39" eb="40">
      <t>ジョウ</t>
    </rPh>
    <rPh sb="43" eb="46">
      <t>タイショウシャ</t>
    </rPh>
    <rPh sb="51" eb="53">
      <t>ヒョウジ</t>
    </rPh>
    <rPh sb="59" eb="61">
      <t>ジョウホウ</t>
    </rPh>
    <rPh sb="62" eb="66">
      <t>ケンサクジョウケン</t>
    </rPh>
    <rPh sb="69" eb="71">
      <t>シテイ</t>
    </rPh>
    <rPh sb="76" eb="78">
      <t>カノウ</t>
    </rPh>
    <phoneticPr fontId="4"/>
  </si>
  <si>
    <t>世帯情報登録</t>
    <rPh sb="0" eb="2">
      <t>セタイ</t>
    </rPh>
    <rPh sb="2" eb="4">
      <t>ジョウホウ</t>
    </rPh>
    <rPh sb="4" eb="6">
      <t>トウロク</t>
    </rPh>
    <phoneticPr fontId="4"/>
  </si>
  <si>
    <t>児童生徒の基本情報について、更新に関する履歴の管理、照会を行う。</t>
    <rPh sb="0" eb="4">
      <t>ジドウセイト</t>
    </rPh>
    <rPh sb="5" eb="7">
      <t>キホン</t>
    </rPh>
    <rPh sb="7" eb="9">
      <t>ジョウホウ</t>
    </rPh>
    <rPh sb="14" eb="16">
      <t>コウシン</t>
    </rPh>
    <rPh sb="17" eb="18">
      <t>カン</t>
    </rPh>
    <rPh sb="20" eb="22">
      <t>リレキ</t>
    </rPh>
    <rPh sb="23" eb="25">
      <t>カンリ</t>
    </rPh>
    <rPh sb="26" eb="28">
      <t>ショウカイ</t>
    </rPh>
    <rPh sb="29" eb="30">
      <t>オコナ</t>
    </rPh>
    <phoneticPr fontId="4"/>
  </si>
  <si>
    <t>児童生徒の保護者情報（郵送先）について、以下２種類の登録が可能。
・学齢簿システムや校務支援システムより連携される住所（画面からの登録、更新は不可）
・DV対象者など、上記住所とは異なる郵送先に送付するための住所</t>
    <rPh sb="0" eb="4">
      <t>ジドウセイト</t>
    </rPh>
    <rPh sb="5" eb="10">
      <t>ホゴシャジョウホウ</t>
    </rPh>
    <rPh sb="11" eb="14">
      <t>ユウソウサキ</t>
    </rPh>
    <rPh sb="20" eb="22">
      <t>イカ</t>
    </rPh>
    <rPh sb="23" eb="25">
      <t>シュルイ</t>
    </rPh>
    <rPh sb="26" eb="28">
      <t>トウロク</t>
    </rPh>
    <rPh sb="29" eb="31">
      <t>カノウ</t>
    </rPh>
    <rPh sb="34" eb="37">
      <t>ガクレイボ</t>
    </rPh>
    <rPh sb="42" eb="46">
      <t>コウムシエン</t>
    </rPh>
    <rPh sb="52" eb="54">
      <t>レンケイ</t>
    </rPh>
    <rPh sb="57" eb="59">
      <t>ジュウショ</t>
    </rPh>
    <rPh sb="60" eb="62">
      <t>ガメン</t>
    </rPh>
    <rPh sb="65" eb="67">
      <t>トウロク</t>
    </rPh>
    <rPh sb="68" eb="70">
      <t>コウシン</t>
    </rPh>
    <rPh sb="71" eb="73">
      <t>フカ</t>
    </rPh>
    <rPh sb="76" eb="78">
      <t>ジョウキ</t>
    </rPh>
    <rPh sb="78" eb="80">
      <t>ジュウショ</t>
    </rPh>
    <rPh sb="82" eb="83">
      <t>ベツ</t>
    </rPh>
    <rPh sb="84" eb="87">
      <t>ユウソウサキ</t>
    </rPh>
    <rPh sb="90" eb="91">
      <t>コト</t>
    </rPh>
    <rPh sb="93" eb="96">
      <t>ユウソウサキ</t>
    </rPh>
    <rPh sb="97" eb="99">
      <t>ソウフ</t>
    </rPh>
    <rPh sb="104" eb="106">
      <t>ジュウショ</t>
    </rPh>
    <phoneticPr fontId="4"/>
  </si>
  <si>
    <t>児童生徒情報一括取込</t>
    <rPh sb="0" eb="6">
      <t>ジドウセイトジョウホウ</t>
    </rPh>
    <rPh sb="6" eb="8">
      <t>イッカツ</t>
    </rPh>
    <rPh sb="8" eb="10">
      <t>トリコミ</t>
    </rPh>
    <phoneticPr fontId="4"/>
  </si>
  <si>
    <t>学齢簿システム等から児童生徒の情報について、一括で取込を行う。</t>
    <rPh sb="0" eb="3">
      <t>ガクレイボ</t>
    </rPh>
    <rPh sb="7" eb="8">
      <t>トウ</t>
    </rPh>
    <rPh sb="10" eb="14">
      <t>ジド</t>
    </rPh>
    <rPh sb="15" eb="17">
      <t>ジョウホウ</t>
    </rPh>
    <rPh sb="22" eb="24">
      <t>イッカツ</t>
    </rPh>
    <rPh sb="25" eb="27">
      <t>トリコミ</t>
    </rPh>
    <rPh sb="28" eb="29">
      <t>オコナ</t>
    </rPh>
    <phoneticPr fontId="4"/>
  </si>
  <si>
    <t>進級処理</t>
    <rPh sb="0" eb="4">
      <t>シンキュウショリ</t>
    </rPh>
    <phoneticPr fontId="4"/>
  </si>
  <si>
    <t>児童生徒基本情報</t>
    <rPh sb="0" eb="2">
      <t>ジドウ</t>
    </rPh>
    <rPh sb="2" eb="4">
      <t>セイト</t>
    </rPh>
    <rPh sb="4" eb="6">
      <t>キホン</t>
    </rPh>
    <rPh sb="6" eb="8">
      <t>ジョウホウ</t>
    </rPh>
    <phoneticPr fontId="4"/>
  </si>
  <si>
    <t>口座情報</t>
    <rPh sb="0" eb="2">
      <t>コウザ</t>
    </rPh>
    <rPh sb="2" eb="4">
      <t>ジョウホウ</t>
    </rPh>
    <phoneticPr fontId="4"/>
  </si>
  <si>
    <t>請求口座情報登録</t>
    <rPh sb="0" eb="4">
      <t>セイキュウコウザ</t>
    </rPh>
    <rPh sb="4" eb="6">
      <t>ジョウホウ</t>
    </rPh>
    <rPh sb="6" eb="8">
      <t>トウロク</t>
    </rPh>
    <phoneticPr fontId="4"/>
  </si>
  <si>
    <t>還付（返金）口座情報登録</t>
    <rPh sb="0" eb="2">
      <t>カンプ</t>
    </rPh>
    <rPh sb="3" eb="5">
      <t>ヘンキン</t>
    </rPh>
    <rPh sb="6" eb="10">
      <t>コウザジョウホウ</t>
    </rPh>
    <rPh sb="10" eb="12">
      <t>トウロク</t>
    </rPh>
    <phoneticPr fontId="4"/>
  </si>
  <si>
    <t>還付金の振込を行う還付（返金）先の口座情報を登録する。</t>
    <rPh sb="0" eb="3">
      <t>カンプキン</t>
    </rPh>
    <rPh sb="4" eb="6">
      <t>フリコミ</t>
    </rPh>
    <rPh sb="7" eb="8">
      <t>オコナ</t>
    </rPh>
    <rPh sb="9" eb="11">
      <t>カンプ</t>
    </rPh>
    <rPh sb="12" eb="14">
      <t>ヘンキン</t>
    </rPh>
    <rPh sb="15" eb="16">
      <t>サキ</t>
    </rPh>
    <rPh sb="17" eb="21">
      <t>コウザジョウホウ</t>
    </rPh>
    <rPh sb="22" eb="24">
      <t>トウロク</t>
    </rPh>
    <phoneticPr fontId="4"/>
  </si>
  <si>
    <t>口座情報変更履歴</t>
    <rPh sb="0" eb="4">
      <t>コウザジョウホウ</t>
    </rPh>
    <rPh sb="4" eb="8">
      <t>ヘンコウリレキ</t>
    </rPh>
    <phoneticPr fontId="4"/>
  </si>
  <si>
    <t>口座情報について、新規登録、変更に関する履歴の管理、照会を行う。</t>
    <rPh sb="0" eb="4">
      <t>コウザジョウホウ</t>
    </rPh>
    <rPh sb="9" eb="13">
      <t>シンキトウロク</t>
    </rPh>
    <rPh sb="14" eb="16">
      <t>ヘンコウ</t>
    </rPh>
    <rPh sb="17" eb="18">
      <t>カン</t>
    </rPh>
    <rPh sb="20" eb="22">
      <t>リレキ</t>
    </rPh>
    <rPh sb="23" eb="25">
      <t>カンリ</t>
    </rPh>
    <rPh sb="26" eb="28">
      <t>ショウカイ</t>
    </rPh>
    <rPh sb="29" eb="30">
      <t>オコナ</t>
    </rPh>
    <phoneticPr fontId="4"/>
  </si>
  <si>
    <t>口座情報一括取込</t>
    <rPh sb="0" eb="4">
      <t>コウザジョウホウ</t>
    </rPh>
    <rPh sb="4" eb="8">
      <t>イッカツトリコミ</t>
    </rPh>
    <phoneticPr fontId="4"/>
  </si>
  <si>
    <t>口座情報について、パンチデータや外部システムから一括で取込を行う。</t>
    <rPh sb="0" eb="4">
      <t>コウザジョウホウ</t>
    </rPh>
    <rPh sb="16" eb="18">
      <t>ガイブ</t>
    </rPh>
    <rPh sb="24" eb="26">
      <t>イッカツ</t>
    </rPh>
    <rPh sb="27" eb="29">
      <t>トリコミ</t>
    </rPh>
    <rPh sb="30" eb="31">
      <t>オコナ</t>
    </rPh>
    <phoneticPr fontId="4"/>
  </si>
  <si>
    <t>照会、編集（生活保護）</t>
    <rPh sb="0" eb="2">
      <t>ショウカイ</t>
    </rPh>
    <rPh sb="3" eb="5">
      <t>ヘンシュウ</t>
    </rPh>
    <rPh sb="6" eb="10">
      <t>セイカツホゴ</t>
    </rPh>
    <phoneticPr fontId="4"/>
  </si>
  <si>
    <t>児童生徒の生活保護の適用期間について照会、編集を行う。</t>
    <rPh sb="0" eb="4">
      <t>ジドウセイト</t>
    </rPh>
    <rPh sb="5" eb="9">
      <t>セイカツホゴ</t>
    </rPh>
    <rPh sb="10" eb="14">
      <t>テキヨウキカン</t>
    </rPh>
    <rPh sb="18" eb="20">
      <t>ショウカイ</t>
    </rPh>
    <rPh sb="21" eb="23">
      <t>ヘンシュウ</t>
    </rPh>
    <rPh sb="24" eb="25">
      <t>オコナ</t>
    </rPh>
    <phoneticPr fontId="4"/>
  </si>
  <si>
    <t>新規登録（生活保護）</t>
    <rPh sb="0" eb="4">
      <t>シンキトウロク</t>
    </rPh>
    <rPh sb="5" eb="9">
      <t>セイカツホゴ</t>
    </rPh>
    <phoneticPr fontId="4"/>
  </si>
  <si>
    <t>児童生徒の生活保護の適用期間について新規登録を行う。</t>
    <rPh sb="0" eb="4">
      <t>ジドウセイト</t>
    </rPh>
    <rPh sb="5" eb="9">
      <t>セイカツホゴ</t>
    </rPh>
    <rPh sb="10" eb="14">
      <t>テキヨウキカン</t>
    </rPh>
    <rPh sb="18" eb="22">
      <t>シンキトウロク</t>
    </rPh>
    <rPh sb="23" eb="24">
      <t>オコナ</t>
    </rPh>
    <phoneticPr fontId="4"/>
  </si>
  <si>
    <t>新規登録（就学援助）</t>
    <rPh sb="0" eb="4">
      <t>シンキトウロク</t>
    </rPh>
    <rPh sb="5" eb="9">
      <t>シュウガクエンジョ</t>
    </rPh>
    <phoneticPr fontId="4"/>
  </si>
  <si>
    <t>児童生徒の就学援助の適用期間について新規登録を行う。</t>
    <rPh sb="0" eb="4">
      <t>ジドウセイト</t>
    </rPh>
    <rPh sb="5" eb="9">
      <t>シュウガクエンジョ</t>
    </rPh>
    <rPh sb="10" eb="14">
      <t>テキヨウキカン</t>
    </rPh>
    <rPh sb="18" eb="22">
      <t>シンキトウロク</t>
    </rPh>
    <rPh sb="23" eb="24">
      <t>オコナ</t>
    </rPh>
    <phoneticPr fontId="4"/>
  </si>
  <si>
    <t>照会、編集（就学援助）</t>
    <rPh sb="0" eb="2">
      <t>ショウカイ</t>
    </rPh>
    <rPh sb="3" eb="5">
      <t>ヘンシュウ</t>
    </rPh>
    <rPh sb="6" eb="10">
      <t>シュウガクエンジョ</t>
    </rPh>
    <phoneticPr fontId="4"/>
  </si>
  <si>
    <t>児童生徒の就学援助の適用期間について照会、編集を行う。</t>
    <rPh sb="0" eb="4">
      <t>ジドウセイト</t>
    </rPh>
    <rPh sb="5" eb="9">
      <t>シュウガクエンジョ</t>
    </rPh>
    <rPh sb="10" eb="14">
      <t>テキヨウキカン</t>
    </rPh>
    <rPh sb="18" eb="20">
      <t>ショウカイ</t>
    </rPh>
    <rPh sb="21" eb="23">
      <t>ヘンシュウ</t>
    </rPh>
    <rPh sb="24" eb="25">
      <t>オコナ</t>
    </rPh>
    <phoneticPr fontId="4"/>
  </si>
  <si>
    <t>新規登録（その他特例）</t>
    <rPh sb="0" eb="4">
      <t>シンキトウロク</t>
    </rPh>
    <rPh sb="7" eb="8">
      <t>タ</t>
    </rPh>
    <rPh sb="8" eb="10">
      <t>トクレイ</t>
    </rPh>
    <phoneticPr fontId="4"/>
  </si>
  <si>
    <t>児童生徒のその他特例の適用期間について新規登録を行う。</t>
    <rPh sb="0" eb="4">
      <t>ジドウセイト</t>
    </rPh>
    <rPh sb="7" eb="10">
      <t>タトクレイ</t>
    </rPh>
    <rPh sb="11" eb="15">
      <t>テキヨウキカン</t>
    </rPh>
    <rPh sb="19" eb="23">
      <t>シンキトウロク</t>
    </rPh>
    <rPh sb="24" eb="25">
      <t>オコナ</t>
    </rPh>
    <phoneticPr fontId="4"/>
  </si>
  <si>
    <t>照会、編集（その他特例）</t>
    <rPh sb="0" eb="2">
      <t>ショウカイ</t>
    </rPh>
    <rPh sb="3" eb="5">
      <t>ヘンシュウ</t>
    </rPh>
    <rPh sb="8" eb="9">
      <t>タ</t>
    </rPh>
    <rPh sb="9" eb="11">
      <t>トクレイ</t>
    </rPh>
    <phoneticPr fontId="4"/>
  </si>
  <si>
    <t>児童生徒のその他特例の適用期間について照会、編集を行う。</t>
    <rPh sb="0" eb="4">
      <t>ジドウセイト</t>
    </rPh>
    <rPh sb="7" eb="10">
      <t>タトクレイ</t>
    </rPh>
    <rPh sb="11" eb="15">
      <t>テキヨウキカン</t>
    </rPh>
    <rPh sb="19" eb="21">
      <t>ショウカイ</t>
    </rPh>
    <rPh sb="22" eb="24">
      <t>ヘンシュウ</t>
    </rPh>
    <rPh sb="25" eb="26">
      <t>オコナ</t>
    </rPh>
    <phoneticPr fontId="4"/>
  </si>
  <si>
    <t>新規登録（児童手当）</t>
    <rPh sb="0" eb="4">
      <t>シンキトウロク</t>
    </rPh>
    <rPh sb="5" eb="9">
      <t>ジドウテアテ</t>
    </rPh>
    <phoneticPr fontId="4"/>
  </si>
  <si>
    <t>児童生徒の児童手当の充当可否について新規登録を行う。</t>
    <rPh sb="0" eb="5">
      <t>ジドウ</t>
    </rPh>
    <rPh sb="5" eb="9">
      <t>ジドウテアテ</t>
    </rPh>
    <rPh sb="10" eb="14">
      <t>ジュウトウカヒ</t>
    </rPh>
    <rPh sb="18" eb="22">
      <t>シンキトウロク</t>
    </rPh>
    <rPh sb="23" eb="24">
      <t>オコナ</t>
    </rPh>
    <phoneticPr fontId="4"/>
  </si>
  <si>
    <t>照会、編集（児童手当）</t>
    <rPh sb="0" eb="2">
      <t>ショウカイ</t>
    </rPh>
    <rPh sb="3" eb="5">
      <t>ヘンシュウ</t>
    </rPh>
    <rPh sb="6" eb="10">
      <t>ジドウテアテ</t>
    </rPh>
    <phoneticPr fontId="4"/>
  </si>
  <si>
    <t>児童生徒の児童手当の充当可否について照会、編集を行う。</t>
    <rPh sb="0" eb="4">
      <t>ジドウセイト</t>
    </rPh>
    <rPh sb="5" eb="9">
      <t>ジドウテアテ</t>
    </rPh>
    <rPh sb="10" eb="14">
      <t>ジュウトウカヒ</t>
    </rPh>
    <rPh sb="18" eb="20">
      <t>ショウカイ</t>
    </rPh>
    <rPh sb="21" eb="23">
      <t>ヘンシュウ</t>
    </rPh>
    <rPh sb="24" eb="25">
      <t>オコナ</t>
    </rPh>
    <phoneticPr fontId="4"/>
  </si>
  <si>
    <t>履歴管理</t>
    <rPh sb="0" eb="2">
      <t>リレキ</t>
    </rPh>
    <rPh sb="2" eb="4">
      <t>カンリ</t>
    </rPh>
    <phoneticPr fontId="4"/>
  </si>
  <si>
    <t>管理メモ（備考）</t>
    <rPh sb="0" eb="2">
      <t>カンリ</t>
    </rPh>
    <rPh sb="5" eb="7">
      <t>ビコウ</t>
    </rPh>
    <phoneticPr fontId="4"/>
  </si>
  <si>
    <t>生活保護システムや就学援助システムから認定者の情報を連携し、一括で取込を行う。
また、遡及認定や遡及廃止、停止、停止解除にも対応可能。</t>
    <rPh sb="0" eb="4">
      <t>セイカツホゴ</t>
    </rPh>
    <rPh sb="9" eb="13">
      <t>シュウガクエンジョ</t>
    </rPh>
    <rPh sb="19" eb="22">
      <t>ニンテイシャ</t>
    </rPh>
    <rPh sb="23" eb="25">
      <t>ジョウホウ</t>
    </rPh>
    <rPh sb="26" eb="28">
      <t>レンケイ</t>
    </rPh>
    <rPh sb="30" eb="32">
      <t>イッカツ</t>
    </rPh>
    <rPh sb="33" eb="35">
      <t>トリコミ</t>
    </rPh>
    <rPh sb="36" eb="37">
      <t>オコナ</t>
    </rPh>
    <rPh sb="43" eb="47">
      <t>ソキュウニンテイ</t>
    </rPh>
    <rPh sb="48" eb="52">
      <t>ソキュウハイシ</t>
    </rPh>
    <rPh sb="53" eb="55">
      <t>テイシ</t>
    </rPh>
    <rPh sb="56" eb="60">
      <t>テイシカイジョ</t>
    </rPh>
    <rPh sb="62" eb="66">
      <t>タイオウカノウ</t>
    </rPh>
    <phoneticPr fontId="4"/>
  </si>
  <si>
    <t>転出、異動情報</t>
    <rPh sb="0" eb="2">
      <t>テンシュツ</t>
    </rPh>
    <rPh sb="3" eb="7">
      <t>イドウジョウホウ</t>
    </rPh>
    <phoneticPr fontId="4"/>
  </si>
  <si>
    <t>転出・異動情報について管理メモ（備考）の登録、照会を行う。</t>
    <rPh sb="0" eb="2">
      <t>テンシュツ</t>
    </rPh>
    <rPh sb="3" eb="7">
      <t>イドウジョウホウ</t>
    </rPh>
    <rPh sb="11" eb="13">
      <t>カンリ</t>
    </rPh>
    <rPh sb="16" eb="18">
      <t>ビコウ</t>
    </rPh>
    <rPh sb="20" eb="22">
      <t>トウロク</t>
    </rPh>
    <rPh sb="23" eb="25">
      <t>ショウカイ</t>
    </rPh>
    <rPh sb="26" eb="27">
      <t>オコナ</t>
    </rPh>
    <phoneticPr fontId="4"/>
  </si>
  <si>
    <t>共通</t>
    <rPh sb="0" eb="2">
      <t>キョウツウ</t>
    </rPh>
    <phoneticPr fontId="4"/>
  </si>
  <si>
    <t>調定処理</t>
    <rPh sb="0" eb="4">
      <t>チョウテイショリ</t>
    </rPh>
    <phoneticPr fontId="4"/>
  </si>
  <si>
    <t>請求処理</t>
    <rPh sb="0" eb="4">
      <t>セイキュウショリ</t>
    </rPh>
    <phoneticPr fontId="4"/>
  </si>
  <si>
    <t>請求シミュレーション</t>
    <rPh sb="0" eb="2">
      <t>セイキュウ</t>
    </rPh>
    <phoneticPr fontId="4"/>
  </si>
  <si>
    <t>請求のシミュレーションを行う。
事前に請求結果の確認が可能。確定処理実行までは何度でも行える。</t>
    <rPh sb="0" eb="2">
      <t>セイキュウ</t>
    </rPh>
    <rPh sb="12" eb="13">
      <t>オコナ</t>
    </rPh>
    <rPh sb="16" eb="18">
      <t>ジゼン</t>
    </rPh>
    <rPh sb="19" eb="23">
      <t>セイキュウケッカ</t>
    </rPh>
    <rPh sb="24" eb="26">
      <t>カクニン</t>
    </rPh>
    <rPh sb="27" eb="29">
      <t>カノウ</t>
    </rPh>
    <rPh sb="30" eb="34">
      <t>カクテイショリ</t>
    </rPh>
    <rPh sb="34" eb="36">
      <t>ジッコウ</t>
    </rPh>
    <rPh sb="39" eb="41">
      <t>ナンド</t>
    </rPh>
    <rPh sb="43" eb="44">
      <t>オコナ</t>
    </rPh>
    <phoneticPr fontId="4"/>
  </si>
  <si>
    <t>請求シミュレーションを行い、金額等の確認後、確定処理を行う。</t>
    <rPh sb="0" eb="2">
      <t>セイキュウ</t>
    </rPh>
    <rPh sb="11" eb="12">
      <t>オコナ</t>
    </rPh>
    <rPh sb="14" eb="17">
      <t>キンガクトウ</t>
    </rPh>
    <rPh sb="18" eb="21">
      <t>カクニンゴ</t>
    </rPh>
    <rPh sb="22" eb="26">
      <t>カクテイショリ</t>
    </rPh>
    <rPh sb="27" eb="28">
      <t>オコナ</t>
    </rPh>
    <phoneticPr fontId="4"/>
  </si>
  <si>
    <t>納付書作成</t>
    <rPh sb="0" eb="3">
      <t>ノウフショ</t>
    </rPh>
    <rPh sb="3" eb="5">
      <t>サクセイ</t>
    </rPh>
    <phoneticPr fontId="4"/>
  </si>
  <si>
    <t>調定額を最大とし、任意金額の納付書を随時発行可能。</t>
    <rPh sb="0" eb="3">
      <t>チョウテイガク</t>
    </rPh>
    <rPh sb="4" eb="6">
      <t>サイダイ</t>
    </rPh>
    <rPh sb="9" eb="13">
      <t>ニンイキンガク</t>
    </rPh>
    <rPh sb="14" eb="17">
      <t>ノウフショ</t>
    </rPh>
    <rPh sb="18" eb="20">
      <t>ズイジ</t>
    </rPh>
    <rPh sb="20" eb="22">
      <t>ハッコウ</t>
    </rPh>
    <rPh sb="22" eb="24">
      <t>カノウ</t>
    </rPh>
    <phoneticPr fontId="4"/>
  </si>
  <si>
    <t>就学援助</t>
    <rPh sb="0" eb="4">
      <t>シュウガクエンジョ</t>
    </rPh>
    <phoneticPr fontId="4"/>
  </si>
  <si>
    <t>口座振替データ作成</t>
    <rPh sb="0" eb="4">
      <t>コウザフリカエ</t>
    </rPh>
    <rPh sb="7" eb="9">
      <t>サクセイ</t>
    </rPh>
    <phoneticPr fontId="4"/>
  </si>
  <si>
    <t>全銀フォーマットおよびゆうちょフォーマットによる口座振替データの作成を行う。</t>
    <rPh sb="0" eb="2">
      <t>ゼンギン</t>
    </rPh>
    <rPh sb="24" eb="28">
      <t>コウザフリカエ</t>
    </rPh>
    <rPh sb="32" eb="34">
      <t>サクセイ</t>
    </rPh>
    <rPh sb="35" eb="36">
      <t>オコナ</t>
    </rPh>
    <phoneticPr fontId="4"/>
  </si>
  <si>
    <t>口座再振替データ作成</t>
    <rPh sb="0" eb="5">
      <t>コウザサイフリカエ</t>
    </rPh>
    <rPh sb="8" eb="10">
      <t>サクセイ</t>
    </rPh>
    <phoneticPr fontId="4"/>
  </si>
  <si>
    <t>口座引き落としができなかった対象者に対し、再振替データを作成する。</t>
    <rPh sb="0" eb="2">
      <t>コウザ</t>
    </rPh>
    <rPh sb="2" eb="3">
      <t>ヒ</t>
    </rPh>
    <rPh sb="4" eb="5">
      <t>オ</t>
    </rPh>
    <rPh sb="14" eb="17">
      <t>タイショウシャ</t>
    </rPh>
    <rPh sb="18" eb="19">
      <t>タイ</t>
    </rPh>
    <rPh sb="21" eb="24">
      <t>サイフリカエ</t>
    </rPh>
    <rPh sb="28" eb="30">
      <t>サクセイ</t>
    </rPh>
    <phoneticPr fontId="4"/>
  </si>
  <si>
    <t>入金処理</t>
    <rPh sb="0" eb="4">
      <t>ニュウキンショリ</t>
    </rPh>
    <phoneticPr fontId="4"/>
  </si>
  <si>
    <t>入金管理</t>
    <rPh sb="0" eb="4">
      <t>ニュウキンカンリ</t>
    </rPh>
    <phoneticPr fontId="4"/>
  </si>
  <si>
    <t>口座振替結果取込</t>
    <rPh sb="0" eb="2">
      <t>コウザ</t>
    </rPh>
    <rPh sb="2" eb="4">
      <t>フリカエ</t>
    </rPh>
    <rPh sb="4" eb="6">
      <t>ケッカ</t>
    </rPh>
    <rPh sb="6" eb="8">
      <t>トリコミ</t>
    </rPh>
    <phoneticPr fontId="4"/>
  </si>
  <si>
    <t>受領した口座振替結果ファイルを取込み、口座振替結果を更新する。</t>
    <rPh sb="0" eb="2">
      <t>ジュリョウ</t>
    </rPh>
    <rPh sb="4" eb="8">
      <t>コウザフリカエ</t>
    </rPh>
    <rPh sb="8" eb="10">
      <t>ケッカ</t>
    </rPh>
    <rPh sb="15" eb="17">
      <t>トリコミ</t>
    </rPh>
    <rPh sb="19" eb="23">
      <t>コウザフリカエ</t>
    </rPh>
    <rPh sb="23" eb="25">
      <t>ケッカ</t>
    </rPh>
    <rPh sb="26" eb="28">
      <t>コウシン</t>
    </rPh>
    <phoneticPr fontId="4"/>
  </si>
  <si>
    <t>入金消込（納付書）</t>
    <rPh sb="0" eb="4">
      <t>ニュウキンケシコミ</t>
    </rPh>
    <rPh sb="5" eb="8">
      <t>ノウフショ</t>
    </rPh>
    <phoneticPr fontId="4"/>
  </si>
  <si>
    <t>入金データの取込または納付書番号を元に画面から入金消込を行う。</t>
    <rPh sb="0" eb="2">
      <t>ニュウキン</t>
    </rPh>
    <rPh sb="6" eb="8">
      <t>トリコミ</t>
    </rPh>
    <rPh sb="11" eb="16">
      <t>ノウフショバンゴウ</t>
    </rPh>
    <rPh sb="17" eb="18">
      <t>モト</t>
    </rPh>
    <rPh sb="19" eb="21">
      <t>ガメン</t>
    </rPh>
    <rPh sb="23" eb="27">
      <t>ニュウキンケシコミ</t>
    </rPh>
    <rPh sb="28" eb="29">
      <t>オコナ</t>
    </rPh>
    <phoneticPr fontId="4"/>
  </si>
  <si>
    <t>入金情報照会</t>
    <rPh sb="0" eb="2">
      <t>ニュウキン</t>
    </rPh>
    <rPh sb="2" eb="4">
      <t>ジョウホウ</t>
    </rPh>
    <rPh sb="4" eb="6">
      <t>ショウカイ</t>
    </rPh>
    <phoneticPr fontId="4"/>
  </si>
  <si>
    <t>返金処理</t>
    <rPh sb="0" eb="4">
      <t>ヘンキンショリ</t>
    </rPh>
    <phoneticPr fontId="4"/>
  </si>
  <si>
    <t>過誤納検索</t>
    <rPh sb="0" eb="3">
      <t>カゴノウ</t>
    </rPh>
    <rPh sb="3" eb="5">
      <t>ケンサク</t>
    </rPh>
    <phoneticPr fontId="4"/>
  </si>
  <si>
    <t>返金対象者確認</t>
    <rPh sb="0" eb="5">
      <t>ヘンキンタイショウシャ</t>
    </rPh>
    <rPh sb="5" eb="7">
      <t>カクニン</t>
    </rPh>
    <phoneticPr fontId="4"/>
  </si>
  <si>
    <t>過誤納一覧出力</t>
    <rPh sb="0" eb="7">
      <t>カゴノウイチランシュツリョク</t>
    </rPh>
    <phoneticPr fontId="4"/>
  </si>
  <si>
    <t>過誤納のある対象者の一覧を作成する。</t>
    <rPh sb="0" eb="3">
      <t>カゴノウ</t>
    </rPh>
    <rPh sb="6" eb="9">
      <t>タイショウシャ</t>
    </rPh>
    <rPh sb="10" eb="12">
      <t>イチラン</t>
    </rPh>
    <rPh sb="13" eb="15">
      <t>サクセイ</t>
    </rPh>
    <phoneticPr fontId="4"/>
  </si>
  <si>
    <t>返金対象者を抽出し、返金方法を選択する。</t>
    <rPh sb="0" eb="5">
      <t>ヘンキンタイショウシャ</t>
    </rPh>
    <rPh sb="6" eb="8">
      <t>チュウシュツ</t>
    </rPh>
    <rPh sb="10" eb="14">
      <t>ヘンキンホウホウ</t>
    </rPh>
    <rPh sb="15" eb="17">
      <t>センタク</t>
    </rPh>
    <phoneticPr fontId="4"/>
  </si>
  <si>
    <t>返金データ作成</t>
    <rPh sb="0" eb="2">
      <t>ヘンキン</t>
    </rPh>
    <rPh sb="5" eb="7">
      <t>サクセイ</t>
    </rPh>
    <phoneticPr fontId="4"/>
  </si>
  <si>
    <t>返金対象者確認で口座振込を選択した対象者の振込用データを作成する。</t>
    <rPh sb="0" eb="5">
      <t>ヘンキンタイショウシャ</t>
    </rPh>
    <rPh sb="5" eb="7">
      <t>カクニン</t>
    </rPh>
    <rPh sb="8" eb="12">
      <t>コウザフリコミ</t>
    </rPh>
    <rPh sb="13" eb="15">
      <t>センタク</t>
    </rPh>
    <rPh sb="17" eb="20">
      <t>タイショウシャ</t>
    </rPh>
    <rPh sb="21" eb="24">
      <t>フリコミヨウ</t>
    </rPh>
    <rPh sb="28" eb="30">
      <t>サクセイ</t>
    </rPh>
    <phoneticPr fontId="4"/>
  </si>
  <si>
    <t>返金通知作成</t>
    <rPh sb="0" eb="4">
      <t>ヘンキンツウチ</t>
    </rPh>
    <rPh sb="4" eb="6">
      <t>サクセイ</t>
    </rPh>
    <phoneticPr fontId="4"/>
  </si>
  <si>
    <t>返金通知書の作成を行う。</t>
    <rPh sb="0" eb="5">
      <t>ヘンキンツウチショ</t>
    </rPh>
    <rPh sb="6" eb="8">
      <t>サクセイ</t>
    </rPh>
    <rPh sb="9" eb="10">
      <t>オコナ</t>
    </rPh>
    <phoneticPr fontId="4"/>
  </si>
  <si>
    <t>窓口返金確認</t>
    <rPh sb="0" eb="2">
      <t>マドグチ</t>
    </rPh>
    <rPh sb="2" eb="4">
      <t>ヘンキン</t>
    </rPh>
    <rPh sb="4" eb="6">
      <t>カクニン</t>
    </rPh>
    <phoneticPr fontId="4"/>
  </si>
  <si>
    <t>窓口返金対象者の返金状況ステータスを更新する。</t>
    <rPh sb="0" eb="4">
      <t>マドグチヘンキン</t>
    </rPh>
    <rPh sb="4" eb="7">
      <t>タイショウシャ</t>
    </rPh>
    <rPh sb="8" eb="12">
      <t>ヘンキンジョウキョウ</t>
    </rPh>
    <rPh sb="18" eb="20">
      <t>コウシン</t>
    </rPh>
    <phoneticPr fontId="4"/>
  </si>
  <si>
    <t>ログイン・ログアウト</t>
    <phoneticPr fontId="4"/>
  </si>
  <si>
    <t>ユーザ管理</t>
    <rPh sb="3" eb="5">
      <t>カンリ</t>
    </rPh>
    <phoneticPr fontId="4"/>
  </si>
  <si>
    <t>マスタ管理</t>
    <rPh sb="3" eb="5">
      <t>カンリ</t>
    </rPh>
    <phoneticPr fontId="4"/>
  </si>
  <si>
    <t>トップページ</t>
    <phoneticPr fontId="4"/>
  </si>
  <si>
    <t>メニュー</t>
    <phoneticPr fontId="4"/>
  </si>
  <si>
    <t>帳票出力・データ連携</t>
    <rPh sb="0" eb="4">
      <t>チョウヒョウシュツリョク</t>
    </rPh>
    <rPh sb="8" eb="10">
      <t>レンケイ</t>
    </rPh>
    <phoneticPr fontId="4"/>
  </si>
  <si>
    <t>ダイアログ</t>
    <phoneticPr fontId="4"/>
  </si>
  <si>
    <t>児童生徒の世帯情報の登録を行う。
外部システムからの取込も可能。</t>
    <rPh sb="0" eb="4">
      <t>ジドウセイト</t>
    </rPh>
    <rPh sb="5" eb="9">
      <t>セタイジョウホウ</t>
    </rPh>
    <rPh sb="10" eb="12">
      <t>トウロク</t>
    </rPh>
    <rPh sb="13" eb="14">
      <t>オコナ</t>
    </rPh>
    <rPh sb="17" eb="19">
      <t>ガイブ</t>
    </rPh>
    <rPh sb="26" eb="28">
      <t>トリコミ</t>
    </rPh>
    <rPh sb="29" eb="31">
      <t>カノウ</t>
    </rPh>
    <phoneticPr fontId="4"/>
  </si>
  <si>
    <t>履歴照会</t>
    <rPh sb="0" eb="4">
      <t>リレキショウカイ</t>
    </rPh>
    <phoneticPr fontId="4"/>
  </si>
  <si>
    <t>児童生徒の外部番号（宛名番号、世帯番号、学齢簿番号、外部番号1、外部番号2）の登録を行う。
外部システムからの取込も可能。</t>
    <rPh sb="0" eb="4">
      <t>ジドウセイト</t>
    </rPh>
    <rPh sb="5" eb="9">
      <t>ガイブバンゴウ</t>
    </rPh>
    <rPh sb="10" eb="14">
      <t>アテナバンゴウ</t>
    </rPh>
    <rPh sb="15" eb="19">
      <t>セタイバンゴウ</t>
    </rPh>
    <rPh sb="20" eb="23">
      <t>ガクレイボ</t>
    </rPh>
    <rPh sb="23" eb="25">
      <t>バンゴウ</t>
    </rPh>
    <rPh sb="26" eb="30">
      <t>ガイブバンゴウ</t>
    </rPh>
    <rPh sb="32" eb="36">
      <t>ガイブバンゴウ</t>
    </rPh>
    <rPh sb="39" eb="41">
      <t>トウロク</t>
    </rPh>
    <rPh sb="42" eb="43">
      <t>オコナ</t>
    </rPh>
    <rPh sb="46" eb="48">
      <t>ガイブ</t>
    </rPh>
    <rPh sb="55" eb="57">
      <t>トリコミ</t>
    </rPh>
    <rPh sb="58" eb="60">
      <t>カノウ</t>
    </rPh>
    <phoneticPr fontId="4"/>
  </si>
  <si>
    <t>金額訂正</t>
    <rPh sb="0" eb="2">
      <t>キンガク</t>
    </rPh>
    <rPh sb="2" eb="4">
      <t>テイセイ</t>
    </rPh>
    <phoneticPr fontId="4"/>
  </si>
  <si>
    <t>金額訂正</t>
    <rPh sb="0" eb="4">
      <t>キンガクテイセイ</t>
    </rPh>
    <phoneticPr fontId="4"/>
  </si>
  <si>
    <t>請求確定後の金額訂正が可能。</t>
    <rPh sb="0" eb="2">
      <t>セイキュウ</t>
    </rPh>
    <rPh sb="2" eb="5">
      <t>カクテイゴ</t>
    </rPh>
    <rPh sb="6" eb="8">
      <t>キンガク</t>
    </rPh>
    <rPh sb="8" eb="10">
      <t>テイセイ</t>
    </rPh>
    <rPh sb="11" eb="13">
      <t>カノウ</t>
    </rPh>
    <phoneticPr fontId="4"/>
  </si>
  <si>
    <t>データ作成</t>
    <rPh sb="3" eb="5">
      <t>サクセイ</t>
    </rPh>
    <phoneticPr fontId="4"/>
  </si>
  <si>
    <t>返金・充当管理</t>
    <rPh sb="0" eb="2">
      <t>ヘンキン</t>
    </rPh>
    <rPh sb="3" eb="5">
      <t>ジュウトウ</t>
    </rPh>
    <rPh sb="5" eb="7">
      <t>カンリ</t>
    </rPh>
    <phoneticPr fontId="4"/>
  </si>
  <si>
    <t>充当処理</t>
    <rPh sb="0" eb="4">
      <t>ジュウトウショリ</t>
    </rPh>
    <phoneticPr fontId="4"/>
  </si>
  <si>
    <t>未納債権に対して、過誤納の充当を行う。</t>
    <rPh sb="0" eb="4">
      <t>ミノウサイケン</t>
    </rPh>
    <rPh sb="5" eb="6">
      <t>タイ</t>
    </rPh>
    <rPh sb="9" eb="12">
      <t>カゴノウ</t>
    </rPh>
    <rPh sb="13" eb="15">
      <t>ジュウトウ</t>
    </rPh>
    <rPh sb="16" eb="17">
      <t>オコナ</t>
    </rPh>
    <phoneticPr fontId="4"/>
  </si>
  <si>
    <t>返金取消</t>
    <rPh sb="0" eb="4">
      <t>ヘンキントリケシ</t>
    </rPh>
    <phoneticPr fontId="4"/>
  </si>
  <si>
    <t>返金が実施できなかった場合に、返金の取消を行う。</t>
    <rPh sb="0" eb="2">
      <t>ヘンキン</t>
    </rPh>
    <rPh sb="3" eb="5">
      <t>ジッシ</t>
    </rPh>
    <rPh sb="11" eb="13">
      <t>バアイ</t>
    </rPh>
    <rPh sb="15" eb="17">
      <t>ヘンキン</t>
    </rPh>
    <rPh sb="18" eb="20">
      <t>トリケシ</t>
    </rPh>
    <rPh sb="21" eb="22">
      <t>オコナ</t>
    </rPh>
    <phoneticPr fontId="4"/>
  </si>
  <si>
    <t>未納管理</t>
    <rPh sb="0" eb="4">
      <t>ミノウカンリ</t>
    </rPh>
    <phoneticPr fontId="4"/>
  </si>
  <si>
    <t>未収金管理</t>
    <rPh sb="0" eb="5">
      <t>ミシュウキンカンリ</t>
    </rPh>
    <phoneticPr fontId="4"/>
  </si>
  <si>
    <t>未納者検索</t>
    <rPh sb="0" eb="3">
      <t>ミノウシャ</t>
    </rPh>
    <rPh sb="3" eb="5">
      <t>ケンサク</t>
    </rPh>
    <phoneticPr fontId="4"/>
  </si>
  <si>
    <t>未納者の検索を行う。</t>
    <rPh sb="0" eb="3">
      <t>ミノウシャ</t>
    </rPh>
    <rPh sb="4" eb="6">
      <t>ケンサク</t>
    </rPh>
    <rPh sb="7" eb="8">
      <t>オコナ</t>
    </rPh>
    <phoneticPr fontId="4"/>
  </si>
  <si>
    <t>督促処理</t>
    <rPh sb="0" eb="4">
      <t>トクソクショリ</t>
    </rPh>
    <phoneticPr fontId="4"/>
  </si>
  <si>
    <t>催告処理</t>
    <rPh sb="0" eb="4">
      <t>サイコクショリ</t>
    </rPh>
    <phoneticPr fontId="4"/>
  </si>
  <si>
    <t>交渉情報</t>
    <rPh sb="0" eb="2">
      <t>コウショウ</t>
    </rPh>
    <rPh sb="2" eb="4">
      <t>ジョウホウ</t>
    </rPh>
    <phoneticPr fontId="4"/>
  </si>
  <si>
    <t>該当期について、納期限到来後も未納である対象者を抽出し、督促状の発行を行う。
納期限と通知書発行日の指定が可能。
また、発行状況については交渉情報に自動で登録される。</t>
    <rPh sb="0" eb="3">
      <t>ガイトウキ</t>
    </rPh>
    <rPh sb="8" eb="14">
      <t>ノウキゲントウライゴ</t>
    </rPh>
    <rPh sb="15" eb="17">
      <t>ミノウ</t>
    </rPh>
    <rPh sb="20" eb="23">
      <t>タイショウシャ</t>
    </rPh>
    <rPh sb="24" eb="26">
      <t>チュウシュツ</t>
    </rPh>
    <rPh sb="28" eb="31">
      <t>トクソクジョウ</t>
    </rPh>
    <rPh sb="32" eb="34">
      <t>ハッコウ</t>
    </rPh>
    <rPh sb="35" eb="36">
      <t>オコナ</t>
    </rPh>
    <rPh sb="39" eb="42">
      <t>ノウキゲン</t>
    </rPh>
    <rPh sb="43" eb="49">
      <t>ツウチショハッコウビ</t>
    </rPh>
    <rPh sb="50" eb="52">
      <t>シテイ</t>
    </rPh>
    <rPh sb="53" eb="55">
      <t>カノウ</t>
    </rPh>
    <rPh sb="60" eb="64">
      <t>ハッコウジョウキョウ</t>
    </rPh>
    <rPh sb="69" eb="73">
      <t>コウショウジョウホウ</t>
    </rPh>
    <rPh sb="74" eb="76">
      <t>ジドウ</t>
    </rPh>
    <rPh sb="77" eb="79">
      <t>トウロク</t>
    </rPh>
    <phoneticPr fontId="4"/>
  </si>
  <si>
    <t>督促状発行者のうち、指定した未納判定基準日時点で未納の対象者へ催告書の発行を行う。
納期限と通知書発行日の指定が可能。
また、発行状況については交渉情報に自動で登録される。</t>
    <rPh sb="0" eb="3">
      <t>トクソクジョウ</t>
    </rPh>
    <rPh sb="3" eb="6">
      <t>ハッコウシャ</t>
    </rPh>
    <rPh sb="10" eb="12">
      <t>シテイ</t>
    </rPh>
    <rPh sb="14" eb="21">
      <t>ミノウハンテイキジュンビ</t>
    </rPh>
    <rPh sb="21" eb="23">
      <t>ジテン</t>
    </rPh>
    <rPh sb="24" eb="26">
      <t>ミノウ</t>
    </rPh>
    <rPh sb="27" eb="30">
      <t>タイショウシャ</t>
    </rPh>
    <rPh sb="31" eb="34">
      <t>サイコクショ</t>
    </rPh>
    <rPh sb="35" eb="37">
      <t>ハッコウ</t>
    </rPh>
    <rPh sb="38" eb="39">
      <t>オコナ</t>
    </rPh>
    <rPh sb="42" eb="45">
      <t>ノウキゲン</t>
    </rPh>
    <rPh sb="46" eb="51">
      <t>ツウチショハッコウ</t>
    </rPh>
    <rPh sb="51" eb="52">
      <t>ビ</t>
    </rPh>
    <rPh sb="53" eb="55">
      <t>シテイ</t>
    </rPh>
    <rPh sb="56" eb="58">
      <t>カノウ</t>
    </rPh>
    <phoneticPr fontId="4"/>
  </si>
  <si>
    <t>交渉情報登録</t>
    <rPh sb="0" eb="4">
      <t>コウショウジョウホウ</t>
    </rPh>
    <rPh sb="4" eb="6">
      <t>トウロク</t>
    </rPh>
    <phoneticPr fontId="4"/>
  </si>
  <si>
    <t>交渉情報照会、編集</t>
    <rPh sb="0" eb="4">
      <t>コウショウジョウホウ</t>
    </rPh>
    <rPh sb="4" eb="6">
      <t>ショウカイ</t>
    </rPh>
    <rPh sb="7" eb="9">
      <t>ヘンシュウ</t>
    </rPh>
    <phoneticPr fontId="4"/>
  </si>
  <si>
    <t>交渉情報履歴</t>
    <rPh sb="0" eb="4">
      <t>コウショウジョウホウ</t>
    </rPh>
    <rPh sb="4" eb="6">
      <t>リレキ</t>
    </rPh>
    <phoneticPr fontId="4"/>
  </si>
  <si>
    <t>交渉情報の履歴管理を行う。</t>
    <rPh sb="0" eb="4">
      <t>コウショウジョウホウ</t>
    </rPh>
    <rPh sb="5" eb="9">
      <t>リレキカンリ</t>
    </rPh>
    <rPh sb="10" eb="11">
      <t>オコナ</t>
    </rPh>
    <phoneticPr fontId="4"/>
  </si>
  <si>
    <t>債権移管</t>
    <rPh sb="0" eb="4">
      <t>サイケンイカン</t>
    </rPh>
    <phoneticPr fontId="4"/>
  </si>
  <si>
    <t>出納閉鎖以降に、過年度債権を債権管理側に移管するための債務者情報を作成する。</t>
    <rPh sb="0" eb="4">
      <t>スイトウヘイサ</t>
    </rPh>
    <rPh sb="4" eb="6">
      <t>イコウ</t>
    </rPh>
    <rPh sb="8" eb="13">
      <t>カネンドサイケン</t>
    </rPh>
    <rPh sb="14" eb="19">
      <t>サイケンカンリガワ</t>
    </rPh>
    <rPh sb="20" eb="22">
      <t>イカン</t>
    </rPh>
    <rPh sb="27" eb="30">
      <t>サイムシャ</t>
    </rPh>
    <rPh sb="30" eb="32">
      <t>ジョウホウ</t>
    </rPh>
    <rPh sb="33" eb="35">
      <t>サクセイ</t>
    </rPh>
    <phoneticPr fontId="4"/>
  </si>
  <si>
    <t>出納閉鎖以降に、過年度債権を債権管理側に移管するための債権情報を作成する。</t>
    <rPh sb="0" eb="4">
      <t>スイトウヘイサ</t>
    </rPh>
    <rPh sb="4" eb="6">
      <t>イコウ</t>
    </rPh>
    <rPh sb="8" eb="13">
      <t>カネンドサイケン</t>
    </rPh>
    <rPh sb="14" eb="19">
      <t>サイケンカンリガワ</t>
    </rPh>
    <rPh sb="20" eb="22">
      <t>イカン</t>
    </rPh>
    <rPh sb="27" eb="29">
      <t>サイケン</t>
    </rPh>
    <rPh sb="29" eb="31">
      <t>ジョウホウ</t>
    </rPh>
    <rPh sb="32" eb="34">
      <t>サクセイ</t>
    </rPh>
    <phoneticPr fontId="4"/>
  </si>
  <si>
    <t>出納閉鎖以降に、過年度債権を債権管理側に移管するための交渉情報を作成する。</t>
    <rPh sb="0" eb="4">
      <t>スイトウヘイサ</t>
    </rPh>
    <rPh sb="4" eb="6">
      <t>イコウ</t>
    </rPh>
    <rPh sb="8" eb="13">
      <t>カネンドサイケン</t>
    </rPh>
    <rPh sb="14" eb="19">
      <t>サイケンカンリガワ</t>
    </rPh>
    <rPh sb="20" eb="22">
      <t>イカン</t>
    </rPh>
    <rPh sb="27" eb="29">
      <t>コウショウ</t>
    </rPh>
    <rPh sb="29" eb="31">
      <t>ジョウホウ</t>
    </rPh>
    <rPh sb="32" eb="34">
      <t>サクセイ</t>
    </rPh>
    <phoneticPr fontId="4"/>
  </si>
  <si>
    <t>削除（生活保護）</t>
    <rPh sb="0" eb="2">
      <t>サクジョ</t>
    </rPh>
    <rPh sb="3" eb="7">
      <t>セイカツホゴ</t>
    </rPh>
    <phoneticPr fontId="4"/>
  </si>
  <si>
    <t>児童生徒の生活保護の適用情報について削除を行う。</t>
    <rPh sb="0" eb="4">
      <t>ジドウセイト</t>
    </rPh>
    <rPh sb="5" eb="9">
      <t>セイカツホゴ</t>
    </rPh>
    <rPh sb="10" eb="12">
      <t>テキヨウ</t>
    </rPh>
    <rPh sb="12" eb="14">
      <t>ジョウホウ</t>
    </rPh>
    <rPh sb="18" eb="20">
      <t>サクジョ</t>
    </rPh>
    <rPh sb="21" eb="22">
      <t>オコナ</t>
    </rPh>
    <phoneticPr fontId="4"/>
  </si>
  <si>
    <t>削除（就学援助）</t>
    <rPh sb="0" eb="2">
      <t>サクジョ</t>
    </rPh>
    <rPh sb="3" eb="7">
      <t>シュウガクエンジョ</t>
    </rPh>
    <phoneticPr fontId="4"/>
  </si>
  <si>
    <t>児童生徒の就学援助の適用情報について削除を行う。</t>
    <rPh sb="0" eb="4">
      <t>ジドウセイト</t>
    </rPh>
    <rPh sb="5" eb="9">
      <t>シュウガクエンジョ</t>
    </rPh>
    <rPh sb="10" eb="12">
      <t>テキヨウ</t>
    </rPh>
    <rPh sb="12" eb="14">
      <t>ジョウホウ</t>
    </rPh>
    <rPh sb="18" eb="20">
      <t>サクジョ</t>
    </rPh>
    <rPh sb="21" eb="22">
      <t>オコナ</t>
    </rPh>
    <phoneticPr fontId="4"/>
  </si>
  <si>
    <t>削除（その他特例）</t>
    <rPh sb="0" eb="2">
      <t>サクジョ</t>
    </rPh>
    <rPh sb="5" eb="8">
      <t>タトクレイ</t>
    </rPh>
    <phoneticPr fontId="4"/>
  </si>
  <si>
    <t>児童生徒のその他特例の適用情報について削除を行う。</t>
    <rPh sb="0" eb="4">
      <t>ジドウセイト</t>
    </rPh>
    <rPh sb="7" eb="10">
      <t>タトクレイ</t>
    </rPh>
    <rPh sb="11" eb="13">
      <t>テキヨウ</t>
    </rPh>
    <rPh sb="13" eb="15">
      <t>ジョウホウ</t>
    </rPh>
    <rPh sb="19" eb="21">
      <t>サクジョ</t>
    </rPh>
    <rPh sb="22" eb="23">
      <t>オコナ</t>
    </rPh>
    <phoneticPr fontId="4"/>
  </si>
  <si>
    <t>EUC機能</t>
    <rPh sb="3" eb="5">
      <t>キノウ</t>
    </rPh>
    <phoneticPr fontId="4"/>
  </si>
  <si>
    <t>EUC機能にてシステム内のデータの抽出を行う。</t>
    <rPh sb="3" eb="5">
      <t>キノウ</t>
    </rPh>
    <rPh sb="11" eb="12">
      <t>ナイ</t>
    </rPh>
    <rPh sb="17" eb="19">
      <t>チュウシュツ</t>
    </rPh>
    <rPh sb="20" eb="21">
      <t>オコナ</t>
    </rPh>
    <phoneticPr fontId="4"/>
  </si>
  <si>
    <t>児童生徒にフラグを設定する。
各色の名称は画面から変更ができる。
検索の条件として指定することも可能。</t>
    <rPh sb="0" eb="4">
      <t>ジドウセイト</t>
    </rPh>
    <rPh sb="9" eb="11">
      <t>セッテイ</t>
    </rPh>
    <rPh sb="15" eb="17">
      <t>カクショク</t>
    </rPh>
    <rPh sb="18" eb="20">
      <t>メイショウ</t>
    </rPh>
    <rPh sb="21" eb="23">
      <t>ガメン</t>
    </rPh>
    <rPh sb="25" eb="27">
      <t>ヘンコウ</t>
    </rPh>
    <rPh sb="33" eb="35">
      <t>ケンサク</t>
    </rPh>
    <rPh sb="36" eb="38">
      <t>ジョウケン</t>
    </rPh>
    <rPh sb="41" eb="43">
      <t>シテイ</t>
    </rPh>
    <rPh sb="48" eb="50">
      <t>カノウ</t>
    </rPh>
    <phoneticPr fontId="4"/>
  </si>
  <si>
    <t>還付/返金対象者一覧</t>
    <rPh sb="0" eb="2">
      <t>カンプ</t>
    </rPh>
    <rPh sb="3" eb="8">
      <t>ヘンキンタイショウシャ</t>
    </rPh>
    <rPh sb="8" eb="10">
      <t>イチラン</t>
    </rPh>
    <phoneticPr fontId="4"/>
  </si>
  <si>
    <t>年間集計表</t>
    <rPh sb="0" eb="5">
      <t>ネンカンシュウケイヒョウ</t>
    </rPh>
    <phoneticPr fontId="4"/>
  </si>
  <si>
    <t>各種マスタ情報の取込を行う。</t>
    <rPh sb="0" eb="2">
      <t>カクシュ</t>
    </rPh>
    <rPh sb="5" eb="7">
      <t>ジョウホウ</t>
    </rPh>
    <rPh sb="8" eb="10">
      <t>トリコミ</t>
    </rPh>
    <rPh sb="11" eb="12">
      <t>オコナ</t>
    </rPh>
    <phoneticPr fontId="4"/>
  </si>
  <si>
    <t>進級処理</t>
    <rPh sb="0" eb="2">
      <t>シンキュウ</t>
    </rPh>
    <rPh sb="2" eb="4">
      <t>ショリ</t>
    </rPh>
    <phoneticPr fontId="4"/>
  </si>
  <si>
    <t>学校情報の検索を行う。</t>
    <rPh sb="0" eb="2">
      <t>ガッコウ</t>
    </rPh>
    <rPh sb="2" eb="4">
      <t>ジョウホウ</t>
    </rPh>
    <rPh sb="5" eb="7">
      <t>ケンサク</t>
    </rPh>
    <rPh sb="8" eb="9">
      <t>オコナ</t>
    </rPh>
    <phoneticPr fontId="4"/>
  </si>
  <si>
    <t>ユーザデータ一括取込</t>
    <rPh sb="6" eb="8">
      <t>イッカツ</t>
    </rPh>
    <rPh sb="8" eb="10">
      <t>トリコミ</t>
    </rPh>
    <phoneticPr fontId="4"/>
  </si>
  <si>
    <t>ユーザ情報の一括取込を行う。</t>
    <rPh sb="3" eb="5">
      <t>ジョウホウ</t>
    </rPh>
    <rPh sb="6" eb="8">
      <t>イッカツ</t>
    </rPh>
    <rPh sb="8" eb="10">
      <t>トリコミ</t>
    </rPh>
    <rPh sb="11" eb="12">
      <t>オコナ</t>
    </rPh>
    <phoneticPr fontId="4"/>
  </si>
  <si>
    <t>基本喫食メニュー登録</t>
    <rPh sb="0" eb="4">
      <t>キホンキッショク</t>
    </rPh>
    <rPh sb="8" eb="10">
      <t>トウロク</t>
    </rPh>
    <phoneticPr fontId="4"/>
  </si>
  <si>
    <t>メモ（備考）の登録を行う。また、ファイルの添付が可能。</t>
    <phoneticPr fontId="4"/>
  </si>
  <si>
    <t>教職員新規登録</t>
    <rPh sb="0" eb="3">
      <t>キョウショクイン</t>
    </rPh>
    <rPh sb="3" eb="7">
      <t>シンキトウロク</t>
    </rPh>
    <phoneticPr fontId="4"/>
  </si>
  <si>
    <t>教職員にフラグを設定する。
各色の名称は画面から変更ができる。
検索の条件として指定することも可能。</t>
    <rPh sb="0" eb="3">
      <t>キョウショクイン</t>
    </rPh>
    <rPh sb="8" eb="10">
      <t>セッテイ</t>
    </rPh>
    <rPh sb="14" eb="16">
      <t>カクショク</t>
    </rPh>
    <rPh sb="17" eb="19">
      <t>メイショウ</t>
    </rPh>
    <rPh sb="20" eb="22">
      <t>ガメン</t>
    </rPh>
    <rPh sb="24" eb="26">
      <t>ヘンコウ</t>
    </rPh>
    <rPh sb="32" eb="34">
      <t>ケンサク</t>
    </rPh>
    <rPh sb="35" eb="37">
      <t>ジョウケン</t>
    </rPh>
    <rPh sb="40" eb="42">
      <t>シテイ</t>
    </rPh>
    <rPh sb="47" eb="49">
      <t>カノウ</t>
    </rPh>
    <phoneticPr fontId="4"/>
  </si>
  <si>
    <t>徴収方法</t>
    <rPh sb="0" eb="4">
      <t>チョウシュウホウホウ</t>
    </rPh>
    <phoneticPr fontId="4"/>
  </si>
  <si>
    <t>教職員の新規登録を行う。
登録時に｢定額徴収｣か｢日額徴収｣か選択を行う。（初回請求までは変更可能）</t>
    <rPh sb="0" eb="3">
      <t>キョウショクイン</t>
    </rPh>
    <rPh sb="4" eb="8">
      <t>シンキトウロク</t>
    </rPh>
    <rPh sb="9" eb="10">
      <t>オコナ</t>
    </rPh>
    <rPh sb="13" eb="16">
      <t>トウロクジ</t>
    </rPh>
    <rPh sb="18" eb="22">
      <t>テイガクチョウシュウ</t>
    </rPh>
    <rPh sb="25" eb="29">
      <t>ニチガクチョウシュウ</t>
    </rPh>
    <rPh sb="31" eb="33">
      <t>センタク</t>
    </rPh>
    <rPh sb="34" eb="35">
      <t>オコナ</t>
    </rPh>
    <rPh sb="38" eb="42">
      <t>ショカイセイキュウ</t>
    </rPh>
    <rPh sb="45" eb="49">
      <t>ヘンコウカノウ</t>
    </rPh>
    <phoneticPr fontId="4"/>
  </si>
  <si>
    <t>教職員の検索を行う。
・部分一致、複合条件検索、あいまい検索が可能。
・カナは全角半角、大文字小文字の区別なく検索が可能。</t>
    <rPh sb="0" eb="3">
      <t>キョウショクイン</t>
    </rPh>
    <rPh sb="4" eb="6">
      <t>ケンサク</t>
    </rPh>
    <rPh sb="7" eb="8">
      <t>オコナ</t>
    </rPh>
    <rPh sb="12" eb="16">
      <t>ブブンイッチ</t>
    </rPh>
    <rPh sb="17" eb="21">
      <t>フクゴウジョウケン</t>
    </rPh>
    <rPh sb="21" eb="23">
      <t>ケンサク</t>
    </rPh>
    <rPh sb="28" eb="30">
      <t>ケンサク</t>
    </rPh>
    <rPh sb="31" eb="33">
      <t>カノウ</t>
    </rPh>
    <rPh sb="39" eb="41">
      <t>ゼンカク</t>
    </rPh>
    <rPh sb="41" eb="43">
      <t>ハンカク</t>
    </rPh>
    <rPh sb="44" eb="50">
      <t>オオモジコモジ</t>
    </rPh>
    <rPh sb="51" eb="53">
      <t>クベツ</t>
    </rPh>
    <rPh sb="55" eb="57">
      <t>ケンサク</t>
    </rPh>
    <rPh sb="58" eb="60">
      <t>カノウ</t>
    </rPh>
    <phoneticPr fontId="4"/>
  </si>
  <si>
    <t>教職員の照会、編集を行う。</t>
    <rPh sb="0" eb="3">
      <t>キョウショクイン</t>
    </rPh>
    <rPh sb="4" eb="6">
      <t>ショウカイ</t>
    </rPh>
    <rPh sb="7" eb="9">
      <t>ヘンシュウ</t>
    </rPh>
    <rPh sb="10" eb="11">
      <t>オコナ</t>
    </rPh>
    <phoneticPr fontId="4"/>
  </si>
  <si>
    <t>教職員の基本情報について、更新に関する履歴の管理、照会を行う。</t>
    <rPh sb="0" eb="3">
      <t>キョウショクイン</t>
    </rPh>
    <rPh sb="4" eb="8">
      <t>キホンジョウホウ</t>
    </rPh>
    <rPh sb="13" eb="15">
      <t>コウシン</t>
    </rPh>
    <rPh sb="16" eb="17">
      <t>カン</t>
    </rPh>
    <rPh sb="19" eb="21">
      <t>リレキ</t>
    </rPh>
    <rPh sb="22" eb="24">
      <t>カンリ</t>
    </rPh>
    <rPh sb="25" eb="27">
      <t>ショウカイ</t>
    </rPh>
    <rPh sb="28" eb="29">
      <t>オコナ</t>
    </rPh>
    <phoneticPr fontId="4"/>
  </si>
  <si>
    <t>教職員情報一括取込</t>
    <rPh sb="0" eb="5">
      <t>キョウショクインジョウホウ</t>
    </rPh>
    <rPh sb="5" eb="9">
      <t>イッカツトリコミ</t>
    </rPh>
    <phoneticPr fontId="4"/>
  </si>
  <si>
    <t>人事給与システム等から教職員の情報について、一括で取込を行う。</t>
    <rPh sb="0" eb="4">
      <t>ジンジキュウヨ</t>
    </rPh>
    <rPh sb="8" eb="9">
      <t>トウ</t>
    </rPh>
    <rPh sb="11" eb="14">
      <t>キョウショクイン</t>
    </rPh>
    <rPh sb="15" eb="17">
      <t>ジョウホウ</t>
    </rPh>
    <rPh sb="22" eb="24">
      <t>イッカツ</t>
    </rPh>
    <rPh sb="25" eb="27">
      <t>トリコミ</t>
    </rPh>
    <rPh sb="28" eb="29">
      <t>オコナ</t>
    </rPh>
    <phoneticPr fontId="4"/>
  </si>
  <si>
    <t>教職員基本情報</t>
    <rPh sb="0" eb="3">
      <t>キョウショクイン</t>
    </rPh>
    <rPh sb="3" eb="7">
      <t>キホンジョウホウ</t>
    </rPh>
    <phoneticPr fontId="4"/>
  </si>
  <si>
    <t>教職員団体の新規登録を行う。</t>
    <rPh sb="0" eb="5">
      <t>キョウショクインダンタイ</t>
    </rPh>
    <rPh sb="6" eb="10">
      <t>シンキトウロク</t>
    </rPh>
    <rPh sb="11" eb="12">
      <t>オコナ</t>
    </rPh>
    <phoneticPr fontId="4"/>
  </si>
  <si>
    <t>基本食数登録</t>
    <rPh sb="0" eb="4">
      <t>キホンショクスウ</t>
    </rPh>
    <rPh sb="4" eb="6">
      <t>トウロク</t>
    </rPh>
    <phoneticPr fontId="4"/>
  </si>
  <si>
    <t>教職員団体の検索を行う。
・部分一致、複合条件検索、あいまい検索が可能。
・カナは全角半角、大文字小文字の区別なく検索が可能。</t>
    <rPh sb="0" eb="5">
      <t>キョウショクインダンタイ</t>
    </rPh>
    <rPh sb="6" eb="8">
      <t>ケンサク</t>
    </rPh>
    <rPh sb="9" eb="10">
      <t>オコナ</t>
    </rPh>
    <rPh sb="14" eb="18">
      <t>ブブンイッチ</t>
    </rPh>
    <rPh sb="19" eb="23">
      <t>フクゴウジョウケン</t>
    </rPh>
    <rPh sb="23" eb="25">
      <t>ケンサク</t>
    </rPh>
    <rPh sb="30" eb="32">
      <t>ケンサク</t>
    </rPh>
    <rPh sb="33" eb="35">
      <t>カノウ</t>
    </rPh>
    <rPh sb="41" eb="45">
      <t>ゼンカクハンカク</t>
    </rPh>
    <rPh sb="46" eb="52">
      <t>オオモジコモジ</t>
    </rPh>
    <rPh sb="53" eb="55">
      <t>クベツ</t>
    </rPh>
    <rPh sb="57" eb="59">
      <t>ケンサク</t>
    </rPh>
    <rPh sb="60" eb="62">
      <t>カノウ</t>
    </rPh>
    <phoneticPr fontId="4"/>
  </si>
  <si>
    <t>教職員団体の照会、編集を行う。</t>
    <rPh sb="0" eb="5">
      <t>キョウショクインダンタイ</t>
    </rPh>
    <rPh sb="6" eb="8">
      <t>ショウカイ</t>
    </rPh>
    <rPh sb="9" eb="11">
      <t>ヘンシュウ</t>
    </rPh>
    <rPh sb="12" eb="13">
      <t>オコナ</t>
    </rPh>
    <phoneticPr fontId="4"/>
  </si>
  <si>
    <t>教職員団体の基本情報について、更新に関する履歴の管理、照会を行う。</t>
    <rPh sb="0" eb="5">
      <t>キョウショクインダンタイ</t>
    </rPh>
    <rPh sb="6" eb="8">
      <t>キホン</t>
    </rPh>
    <rPh sb="8" eb="10">
      <t>ジョウホウ</t>
    </rPh>
    <rPh sb="15" eb="17">
      <t>コウシン</t>
    </rPh>
    <rPh sb="18" eb="19">
      <t>カン</t>
    </rPh>
    <rPh sb="21" eb="23">
      <t>リレキ</t>
    </rPh>
    <rPh sb="24" eb="26">
      <t>カンリ</t>
    </rPh>
    <rPh sb="27" eb="29">
      <t>ショウカイ</t>
    </rPh>
    <rPh sb="30" eb="31">
      <t>オコナ</t>
    </rPh>
    <phoneticPr fontId="4"/>
  </si>
  <si>
    <t>教職員団体新規登録</t>
    <phoneticPr fontId="4"/>
  </si>
  <si>
    <t>教職員団体基本情報</t>
    <rPh sb="0" eb="5">
      <t>キョウショクインダンタイ</t>
    </rPh>
    <rPh sb="5" eb="7">
      <t>キホン</t>
    </rPh>
    <rPh sb="7" eb="9">
      <t>ジョウホウ</t>
    </rPh>
    <phoneticPr fontId="4"/>
  </si>
  <si>
    <t>臨時喫食者新規登録</t>
    <rPh sb="0" eb="4">
      <t>リンジキッショク</t>
    </rPh>
    <rPh sb="4" eb="5">
      <t>シャ</t>
    </rPh>
    <rPh sb="5" eb="9">
      <t>シンキトウロク</t>
    </rPh>
    <phoneticPr fontId="4"/>
  </si>
  <si>
    <t>臨時喫食者の新規登録を行う。</t>
    <rPh sb="0" eb="5">
      <t>リンジキッショクシャ</t>
    </rPh>
    <rPh sb="6" eb="10">
      <t>シンキトウロク</t>
    </rPh>
    <rPh sb="11" eb="12">
      <t>オコナ</t>
    </rPh>
    <phoneticPr fontId="4"/>
  </si>
  <si>
    <t>基本情報（請求先）登録</t>
    <rPh sb="0" eb="2">
      <t>キホン</t>
    </rPh>
    <rPh sb="2" eb="4">
      <t>ジョウホウ</t>
    </rPh>
    <rPh sb="5" eb="7">
      <t>セイキュウ</t>
    </rPh>
    <rPh sb="7" eb="8">
      <t>サキ</t>
    </rPh>
    <rPh sb="9" eb="11">
      <t>トウロク</t>
    </rPh>
    <phoneticPr fontId="4"/>
  </si>
  <si>
    <t>給食費の徴収方法を表示する。
口座情報が登録されている場合は｢口座振替｣、登録されていない場合は｢納付書払｣が自動で選択される。</t>
    <rPh sb="0" eb="3">
      <t>キュウショクヒ</t>
    </rPh>
    <rPh sb="4" eb="8">
      <t>チョウシュウホウホウ</t>
    </rPh>
    <rPh sb="9" eb="11">
      <t>ヒョウジ</t>
    </rPh>
    <rPh sb="52" eb="53">
      <t>バラ</t>
    </rPh>
    <phoneticPr fontId="4"/>
  </si>
  <si>
    <t>臨時喫食者の徴収方法は｢納付書払｣のみ。</t>
    <rPh sb="0" eb="5">
      <t>リンジキッショクシャ</t>
    </rPh>
    <rPh sb="6" eb="10">
      <t>チョウシュウホウホウ</t>
    </rPh>
    <rPh sb="12" eb="15">
      <t>ノウフショ</t>
    </rPh>
    <rPh sb="15" eb="16">
      <t>バラ</t>
    </rPh>
    <phoneticPr fontId="4"/>
  </si>
  <si>
    <t>喫食情報登録</t>
    <rPh sb="0" eb="4">
      <t>キッショクジョウホウ</t>
    </rPh>
    <rPh sb="4" eb="6">
      <t>トウロク</t>
    </rPh>
    <phoneticPr fontId="4"/>
  </si>
  <si>
    <t>喫食予定日、メニュー、食数の管理を行う。また、納付書の発行も可能。</t>
    <rPh sb="0" eb="5">
      <t>キッショクヨテイビ</t>
    </rPh>
    <rPh sb="11" eb="13">
      <t>ショクスウ</t>
    </rPh>
    <rPh sb="14" eb="16">
      <t>カンリ</t>
    </rPh>
    <rPh sb="17" eb="18">
      <t>オコナ</t>
    </rPh>
    <rPh sb="23" eb="26">
      <t>ノウフショ</t>
    </rPh>
    <rPh sb="27" eb="29">
      <t>ハッコウ</t>
    </rPh>
    <rPh sb="30" eb="32">
      <t>カノウ</t>
    </rPh>
    <phoneticPr fontId="4"/>
  </si>
  <si>
    <t>臨時喫食者の検索を行う。
・部分一致、複合条件検索、あいまい検索が可能。
・カナは全角半角、大文字小文字の区別なく検索が可能。</t>
    <rPh sb="0" eb="5">
      <t>リンジキッショクシャ</t>
    </rPh>
    <rPh sb="6" eb="8">
      <t>ケンサク</t>
    </rPh>
    <rPh sb="9" eb="10">
      <t>オコナ</t>
    </rPh>
    <rPh sb="14" eb="18">
      <t>ブブンイッチ</t>
    </rPh>
    <rPh sb="19" eb="25">
      <t>フクゴウジョウケンケンサク</t>
    </rPh>
    <rPh sb="30" eb="32">
      <t>ケンサク</t>
    </rPh>
    <rPh sb="33" eb="35">
      <t>カノウ</t>
    </rPh>
    <rPh sb="41" eb="45">
      <t>ゼンカクハンカク</t>
    </rPh>
    <rPh sb="46" eb="49">
      <t>オオモジ</t>
    </rPh>
    <rPh sb="49" eb="52">
      <t>コモジ</t>
    </rPh>
    <rPh sb="53" eb="55">
      <t>クベツ</t>
    </rPh>
    <rPh sb="57" eb="59">
      <t>ケンサク</t>
    </rPh>
    <rPh sb="60" eb="62">
      <t>カノウ</t>
    </rPh>
    <phoneticPr fontId="4"/>
  </si>
  <si>
    <t>臨時喫食者の照会、編集を行う。</t>
    <rPh sb="0" eb="5">
      <t>リンジキッショクシャ</t>
    </rPh>
    <rPh sb="6" eb="8">
      <t>ショウカイ</t>
    </rPh>
    <rPh sb="9" eb="11">
      <t>ヘンシュウ</t>
    </rPh>
    <rPh sb="12" eb="13">
      <t>オコナ</t>
    </rPh>
    <phoneticPr fontId="4"/>
  </si>
  <si>
    <t>口座振替を行う請求先の口座情報を登録する。</t>
    <phoneticPr fontId="4"/>
  </si>
  <si>
    <t>臨時喫食者の基本情報について、更新に関する履歴の管理、照会を行う。</t>
    <rPh sb="0" eb="5">
      <t>リンジキッショクシャ</t>
    </rPh>
    <rPh sb="6" eb="8">
      <t>キホン</t>
    </rPh>
    <rPh sb="8" eb="10">
      <t>ジョウホウ</t>
    </rPh>
    <rPh sb="15" eb="17">
      <t>コウシン</t>
    </rPh>
    <rPh sb="18" eb="19">
      <t>カン</t>
    </rPh>
    <rPh sb="21" eb="23">
      <t>リレキ</t>
    </rPh>
    <rPh sb="24" eb="26">
      <t>カンリ</t>
    </rPh>
    <rPh sb="27" eb="29">
      <t>ショウカイ</t>
    </rPh>
    <rPh sb="30" eb="31">
      <t>オコナ</t>
    </rPh>
    <phoneticPr fontId="4"/>
  </si>
  <si>
    <t>臨時喫食者基本情報</t>
    <rPh sb="0" eb="5">
      <t>リンジキッショクシャ</t>
    </rPh>
    <rPh sb="5" eb="7">
      <t>キホン</t>
    </rPh>
    <rPh sb="7" eb="9">
      <t>ジョウホウ</t>
    </rPh>
    <phoneticPr fontId="4"/>
  </si>
  <si>
    <t>食物アレルギー</t>
    <rPh sb="0" eb="2">
      <t>ショクモツ</t>
    </rPh>
    <phoneticPr fontId="4"/>
  </si>
  <si>
    <t>アレルギー対象</t>
    <rPh sb="5" eb="7">
      <t>タイショウ</t>
    </rPh>
    <phoneticPr fontId="4"/>
  </si>
  <si>
    <t>食物アレルギーをもつ児童生徒のアレルゲン（特定原材料28品目及び米）を管理する。</t>
    <rPh sb="0" eb="2">
      <t>ショクモツ</t>
    </rPh>
    <rPh sb="10" eb="14">
      <t>ジドウセイト</t>
    </rPh>
    <rPh sb="21" eb="26">
      <t>トクテイゲンザイリョウ</t>
    </rPh>
    <rPh sb="28" eb="30">
      <t>ヒンモク</t>
    </rPh>
    <rPh sb="30" eb="31">
      <t>オヨ</t>
    </rPh>
    <rPh sb="32" eb="33">
      <t>コメ</t>
    </rPh>
    <rPh sb="35" eb="37">
      <t>カンリ</t>
    </rPh>
    <phoneticPr fontId="4"/>
  </si>
  <si>
    <t>児童生徒のアレルギーの有無を管理する。</t>
    <rPh sb="0" eb="4">
      <t>ジドウセイト</t>
    </rPh>
    <rPh sb="11" eb="13">
      <t>ウム</t>
    </rPh>
    <rPh sb="14" eb="16">
      <t>カンリ</t>
    </rPh>
    <phoneticPr fontId="4"/>
  </si>
  <si>
    <t>病気・治療</t>
    <rPh sb="0" eb="2">
      <t>ビョウキ</t>
    </rPh>
    <rPh sb="3" eb="5">
      <t>チリョウ</t>
    </rPh>
    <phoneticPr fontId="4"/>
  </si>
  <si>
    <t>気管支ぜん息、アトピー性皮膚炎、アレルギー性結膜炎、食物アレルギー、アナフィラキシー、アレルギー性鼻炎のアレルギー情報を管理する。</t>
    <rPh sb="0" eb="3">
      <t>キカンシ</t>
    </rPh>
    <rPh sb="5" eb="6">
      <t>ソク</t>
    </rPh>
    <rPh sb="11" eb="12">
      <t>セイ</t>
    </rPh>
    <rPh sb="12" eb="15">
      <t>ヒフエン</t>
    </rPh>
    <rPh sb="21" eb="22">
      <t>セイ</t>
    </rPh>
    <rPh sb="22" eb="25">
      <t>ケツマクエン</t>
    </rPh>
    <rPh sb="26" eb="28">
      <t>ショクモツ</t>
    </rPh>
    <rPh sb="48" eb="49">
      <t>セイ</t>
    </rPh>
    <rPh sb="49" eb="51">
      <t>ビエン</t>
    </rPh>
    <rPh sb="57" eb="59">
      <t>ジョウホウ</t>
    </rPh>
    <rPh sb="60" eb="62">
      <t>カンリ</t>
    </rPh>
    <phoneticPr fontId="4"/>
  </si>
  <si>
    <t>児童生徒のアレルギー情報の管理メモ（備考）の登録を行う。</t>
    <rPh sb="0" eb="4">
      <t>ジドウセイト</t>
    </rPh>
    <rPh sb="10" eb="12">
      <t>ジョウホウ</t>
    </rPh>
    <rPh sb="13" eb="15">
      <t>カンリ</t>
    </rPh>
    <rPh sb="18" eb="20">
      <t>ビコウ</t>
    </rPh>
    <rPh sb="22" eb="24">
      <t>トウロク</t>
    </rPh>
    <rPh sb="25" eb="26">
      <t>オコナ</t>
    </rPh>
    <phoneticPr fontId="4"/>
  </si>
  <si>
    <t>アレルギーをもつ児童生徒の検索を行う。</t>
    <rPh sb="8" eb="12">
      <t>ジドウセイト</t>
    </rPh>
    <rPh sb="13" eb="15">
      <t>ケンサク</t>
    </rPh>
    <rPh sb="16" eb="17">
      <t>オコナ</t>
    </rPh>
    <phoneticPr fontId="4"/>
  </si>
  <si>
    <t>児童生徒のアレルギー情報について、照会、編集を行う。</t>
    <rPh sb="0" eb="4">
      <t>ジドウセイト</t>
    </rPh>
    <rPh sb="10" eb="12">
      <t>ジョウホウ</t>
    </rPh>
    <rPh sb="17" eb="19">
      <t>ショウカイ</t>
    </rPh>
    <rPh sb="20" eb="22">
      <t>ヘンシュウ</t>
    </rPh>
    <rPh sb="23" eb="24">
      <t>オコナ</t>
    </rPh>
    <phoneticPr fontId="4"/>
  </si>
  <si>
    <t>アレルギー情報</t>
    <rPh sb="5" eb="7">
      <t>ジョウホウ</t>
    </rPh>
    <phoneticPr fontId="4"/>
  </si>
  <si>
    <t>支援情報</t>
    <rPh sb="0" eb="2">
      <t>シエン</t>
    </rPh>
    <rPh sb="2" eb="4">
      <t>ジョウホウ</t>
    </rPh>
    <phoneticPr fontId="4"/>
  </si>
  <si>
    <t>支援に該当する児童生徒の検索を行う。</t>
    <rPh sb="0" eb="2">
      <t>シエン</t>
    </rPh>
    <rPh sb="3" eb="5">
      <t>ガイトウ</t>
    </rPh>
    <rPh sb="7" eb="11">
      <t>ジドウセイト</t>
    </rPh>
    <rPh sb="12" eb="14">
      <t>ケンサク</t>
    </rPh>
    <rPh sb="15" eb="16">
      <t>オコナ</t>
    </rPh>
    <phoneticPr fontId="4"/>
  </si>
  <si>
    <t>引継ぎ（生活保護）</t>
    <rPh sb="0" eb="2">
      <t>ヒキツ</t>
    </rPh>
    <rPh sb="4" eb="8">
      <t>セイカツホゴ</t>
    </rPh>
    <phoneticPr fontId="4"/>
  </si>
  <si>
    <t>年次切り替え時、生活保護情報の引継ぎを行う。</t>
    <rPh sb="0" eb="2">
      <t>ネンジ</t>
    </rPh>
    <rPh sb="2" eb="3">
      <t>キ</t>
    </rPh>
    <rPh sb="4" eb="5">
      <t>カ</t>
    </rPh>
    <rPh sb="6" eb="7">
      <t>ジ</t>
    </rPh>
    <rPh sb="8" eb="12">
      <t>セイカツホゴ</t>
    </rPh>
    <rPh sb="12" eb="14">
      <t>ジョウホウ</t>
    </rPh>
    <rPh sb="15" eb="17">
      <t>ヒキツ</t>
    </rPh>
    <rPh sb="19" eb="20">
      <t>オコナ</t>
    </rPh>
    <phoneticPr fontId="4"/>
  </si>
  <si>
    <t>引継ぎ（就学援助）</t>
    <rPh sb="0" eb="2">
      <t>ヒキツ</t>
    </rPh>
    <rPh sb="4" eb="8">
      <t>シュウガクエンジョ</t>
    </rPh>
    <phoneticPr fontId="4"/>
  </si>
  <si>
    <t>年次切り替え時、就学援助情報の引継ぎを行う。</t>
    <rPh sb="0" eb="2">
      <t>ネンジ</t>
    </rPh>
    <rPh sb="2" eb="3">
      <t>キ</t>
    </rPh>
    <rPh sb="4" eb="5">
      <t>カ</t>
    </rPh>
    <rPh sb="6" eb="7">
      <t>ジ</t>
    </rPh>
    <rPh sb="8" eb="12">
      <t>シュウガクエンジョ</t>
    </rPh>
    <rPh sb="12" eb="14">
      <t>ジョウホウ</t>
    </rPh>
    <rPh sb="15" eb="17">
      <t>ヒキツ</t>
    </rPh>
    <rPh sb="19" eb="20">
      <t>オコナ</t>
    </rPh>
    <phoneticPr fontId="4"/>
  </si>
  <si>
    <t>新規登録（就学奨励）</t>
    <rPh sb="0" eb="4">
      <t>シンキトウロク</t>
    </rPh>
    <rPh sb="5" eb="7">
      <t>シュウガク</t>
    </rPh>
    <rPh sb="7" eb="9">
      <t>ショウレイ</t>
    </rPh>
    <phoneticPr fontId="4"/>
  </si>
  <si>
    <t>児童生徒の就学奨励の適用期間について新規登録を行う。</t>
    <rPh sb="0" eb="4">
      <t>ジドウセイト</t>
    </rPh>
    <rPh sb="5" eb="7">
      <t>シュウガク</t>
    </rPh>
    <rPh sb="7" eb="9">
      <t>ショウレイ</t>
    </rPh>
    <rPh sb="10" eb="14">
      <t>テキヨウキカン</t>
    </rPh>
    <rPh sb="18" eb="22">
      <t>シンキトウロク</t>
    </rPh>
    <rPh sb="23" eb="24">
      <t>オコナ</t>
    </rPh>
    <phoneticPr fontId="4"/>
  </si>
  <si>
    <t>照会、編集（就学奨励）</t>
    <rPh sb="0" eb="2">
      <t>ショウカイ</t>
    </rPh>
    <rPh sb="3" eb="5">
      <t>ヘンシュウ</t>
    </rPh>
    <rPh sb="6" eb="8">
      <t>シュウガク</t>
    </rPh>
    <rPh sb="8" eb="10">
      <t>ショウレイ</t>
    </rPh>
    <phoneticPr fontId="4"/>
  </si>
  <si>
    <t>児童生徒の就学奨励の適用期間について照会、編集を行う。</t>
    <rPh sb="0" eb="4">
      <t>ジドウセイト</t>
    </rPh>
    <rPh sb="5" eb="7">
      <t>シュウガク</t>
    </rPh>
    <rPh sb="7" eb="9">
      <t>ショウレイ</t>
    </rPh>
    <rPh sb="10" eb="14">
      <t>テキヨウキカン</t>
    </rPh>
    <rPh sb="18" eb="20">
      <t>ショウカイ</t>
    </rPh>
    <rPh sb="21" eb="23">
      <t>ヘンシュウ</t>
    </rPh>
    <rPh sb="24" eb="25">
      <t>オコナ</t>
    </rPh>
    <phoneticPr fontId="4"/>
  </si>
  <si>
    <t>削除（就学奨励）</t>
    <rPh sb="0" eb="2">
      <t>サクジョ</t>
    </rPh>
    <rPh sb="3" eb="5">
      <t>シュウガク</t>
    </rPh>
    <rPh sb="5" eb="7">
      <t>ショウレイ</t>
    </rPh>
    <phoneticPr fontId="4"/>
  </si>
  <si>
    <t>児童生徒の就学奨励の適用情報について削除を行う。</t>
    <rPh sb="0" eb="4">
      <t>ジドウセイト</t>
    </rPh>
    <rPh sb="5" eb="7">
      <t>シュウガク</t>
    </rPh>
    <rPh sb="7" eb="9">
      <t>ショウレイ</t>
    </rPh>
    <rPh sb="10" eb="12">
      <t>テキヨウ</t>
    </rPh>
    <rPh sb="12" eb="14">
      <t>ジョウホウ</t>
    </rPh>
    <rPh sb="18" eb="20">
      <t>サクジョ</t>
    </rPh>
    <rPh sb="21" eb="22">
      <t>オコナ</t>
    </rPh>
    <phoneticPr fontId="4"/>
  </si>
  <si>
    <t>引継ぎ（就学奨励）</t>
    <rPh sb="0" eb="2">
      <t>ヒキツ</t>
    </rPh>
    <rPh sb="4" eb="6">
      <t>シュウガク</t>
    </rPh>
    <rPh sb="6" eb="8">
      <t>ショウレイ</t>
    </rPh>
    <phoneticPr fontId="4"/>
  </si>
  <si>
    <t>年次切り替え時、就学奨励情報の引継ぎを行う。</t>
    <rPh sb="0" eb="2">
      <t>ネンジ</t>
    </rPh>
    <rPh sb="2" eb="3">
      <t>キ</t>
    </rPh>
    <rPh sb="4" eb="5">
      <t>カ</t>
    </rPh>
    <rPh sb="6" eb="7">
      <t>ジ</t>
    </rPh>
    <rPh sb="8" eb="10">
      <t>シュウガク</t>
    </rPh>
    <rPh sb="10" eb="12">
      <t>ショウレイ</t>
    </rPh>
    <rPh sb="12" eb="14">
      <t>ジョウホウ</t>
    </rPh>
    <rPh sb="15" eb="17">
      <t>ヒキツ</t>
    </rPh>
    <rPh sb="19" eb="20">
      <t>オコナ</t>
    </rPh>
    <phoneticPr fontId="4"/>
  </si>
  <si>
    <t>引継ぎ（その他特例）</t>
    <rPh sb="0" eb="2">
      <t>ヒキツ</t>
    </rPh>
    <rPh sb="6" eb="7">
      <t>タ</t>
    </rPh>
    <rPh sb="7" eb="9">
      <t>トクレイ</t>
    </rPh>
    <phoneticPr fontId="4"/>
  </si>
  <si>
    <t>年次切り替え時、その他特例の引継ぎを行う。</t>
    <rPh sb="0" eb="2">
      <t>ネンジ</t>
    </rPh>
    <rPh sb="2" eb="3">
      <t>キ</t>
    </rPh>
    <rPh sb="4" eb="5">
      <t>カ</t>
    </rPh>
    <rPh sb="6" eb="7">
      <t>ジ</t>
    </rPh>
    <rPh sb="10" eb="11">
      <t>タ</t>
    </rPh>
    <rPh sb="11" eb="13">
      <t>トクレイ</t>
    </rPh>
    <rPh sb="14" eb="16">
      <t>ヒキツ</t>
    </rPh>
    <rPh sb="18" eb="19">
      <t>オコナ</t>
    </rPh>
    <phoneticPr fontId="4"/>
  </si>
  <si>
    <t>年度途中及び月途中での支援区分の変更について履歴管理を行い、実際の認定期間に沿った情報の管理を行う。
また、該当の支援期間に応じた正しい請求先の指定や請求額の算出を自動で行う。</t>
    <rPh sb="0" eb="4">
      <t>ネンドトチュウ</t>
    </rPh>
    <rPh sb="4" eb="5">
      <t>オヨ</t>
    </rPh>
    <rPh sb="6" eb="9">
      <t>ツキトチュウ</t>
    </rPh>
    <rPh sb="11" eb="13">
      <t>シエン</t>
    </rPh>
    <rPh sb="13" eb="15">
      <t>クブン</t>
    </rPh>
    <rPh sb="16" eb="18">
      <t>ヘンコウ</t>
    </rPh>
    <rPh sb="22" eb="26">
      <t>リレキカンリ</t>
    </rPh>
    <rPh sb="27" eb="28">
      <t>オコナ</t>
    </rPh>
    <rPh sb="30" eb="32">
      <t>ジッサイ</t>
    </rPh>
    <rPh sb="33" eb="37">
      <t>ニンテイキカン</t>
    </rPh>
    <rPh sb="38" eb="39">
      <t>ソ</t>
    </rPh>
    <rPh sb="41" eb="43">
      <t>ジョウホウ</t>
    </rPh>
    <rPh sb="44" eb="46">
      <t>カンリ</t>
    </rPh>
    <rPh sb="47" eb="48">
      <t>オコナ</t>
    </rPh>
    <rPh sb="54" eb="56">
      <t>ガイトウ</t>
    </rPh>
    <rPh sb="57" eb="59">
      <t>シエン</t>
    </rPh>
    <rPh sb="59" eb="61">
      <t>キカン</t>
    </rPh>
    <rPh sb="62" eb="63">
      <t>オウ</t>
    </rPh>
    <rPh sb="65" eb="66">
      <t>タダ</t>
    </rPh>
    <rPh sb="68" eb="70">
      <t>セイキュウ</t>
    </rPh>
    <rPh sb="70" eb="71">
      <t>サキ</t>
    </rPh>
    <rPh sb="72" eb="74">
      <t>シテイ</t>
    </rPh>
    <rPh sb="75" eb="77">
      <t>セイキュウ</t>
    </rPh>
    <rPh sb="77" eb="78">
      <t>ガク</t>
    </rPh>
    <rPh sb="79" eb="81">
      <t>サンシュツ</t>
    </rPh>
    <rPh sb="82" eb="84">
      <t>ジドウ</t>
    </rPh>
    <rPh sb="85" eb="86">
      <t>オコナ</t>
    </rPh>
    <phoneticPr fontId="4"/>
  </si>
  <si>
    <t>メモ（備考）</t>
    <rPh sb="3" eb="5">
      <t>ビコウ</t>
    </rPh>
    <phoneticPr fontId="4"/>
  </si>
  <si>
    <t>支援情報の管理メモ（備考）の登録、照会を行う。</t>
    <rPh sb="0" eb="2">
      <t>シエン</t>
    </rPh>
    <rPh sb="2" eb="4">
      <t>ジョウホウ</t>
    </rPh>
    <rPh sb="5" eb="7">
      <t>カンリ</t>
    </rPh>
    <rPh sb="10" eb="12">
      <t>ビコウ</t>
    </rPh>
    <rPh sb="14" eb="16">
      <t>トウロク</t>
    </rPh>
    <rPh sb="17" eb="19">
      <t>ショウカイ</t>
    </rPh>
    <rPh sb="20" eb="21">
      <t>オコナ</t>
    </rPh>
    <phoneticPr fontId="4"/>
  </si>
  <si>
    <t>支援情報一括取込</t>
    <rPh sb="0" eb="2">
      <t>シエン</t>
    </rPh>
    <rPh sb="2" eb="4">
      <t>ジョウホウ</t>
    </rPh>
    <rPh sb="4" eb="8">
      <t>イッカツトリコミ</t>
    </rPh>
    <phoneticPr fontId="4"/>
  </si>
  <si>
    <t>転入日前でも、転入先学校にて対象者情報の閲覧が可能。</t>
    <rPh sb="0" eb="3">
      <t>テンニュウビ</t>
    </rPh>
    <rPh sb="3" eb="4">
      <t>マエ</t>
    </rPh>
    <rPh sb="7" eb="9">
      <t>テンニュウ</t>
    </rPh>
    <rPh sb="9" eb="10">
      <t>サキ</t>
    </rPh>
    <rPh sb="10" eb="12">
      <t>ガッコウ</t>
    </rPh>
    <rPh sb="14" eb="17">
      <t>タイショウシャ</t>
    </rPh>
    <rPh sb="17" eb="19">
      <t>ジョウホウ</t>
    </rPh>
    <rPh sb="20" eb="22">
      <t>エツラン</t>
    </rPh>
    <rPh sb="23" eb="25">
      <t>カノウ</t>
    </rPh>
    <phoneticPr fontId="4"/>
  </si>
  <si>
    <t>児童生徒、教職員に対して、市区町村外への転出及び異動情報の登録を行う。
その際、除籍扱いとなり精算を行う。</t>
    <rPh sb="0" eb="4">
      <t>ジドウセイト</t>
    </rPh>
    <rPh sb="5" eb="8">
      <t>キョウショクイン</t>
    </rPh>
    <rPh sb="9" eb="10">
      <t>タイ</t>
    </rPh>
    <rPh sb="13" eb="15">
      <t>シク</t>
    </rPh>
    <rPh sb="15" eb="17">
      <t>チョウソン</t>
    </rPh>
    <rPh sb="17" eb="18">
      <t>ガイ</t>
    </rPh>
    <rPh sb="20" eb="22">
      <t>テンシュツ</t>
    </rPh>
    <rPh sb="22" eb="23">
      <t>オヨ</t>
    </rPh>
    <rPh sb="24" eb="28">
      <t>イドウジョウホウ</t>
    </rPh>
    <rPh sb="29" eb="31">
      <t>トウロク</t>
    </rPh>
    <rPh sb="32" eb="33">
      <t>オコナ</t>
    </rPh>
    <rPh sb="38" eb="39">
      <t>サイ</t>
    </rPh>
    <rPh sb="40" eb="43">
      <t>ジョセキアツカ</t>
    </rPh>
    <rPh sb="47" eb="49">
      <t>セイサン</t>
    </rPh>
    <rPh sb="50" eb="51">
      <t>オコナ</t>
    </rPh>
    <phoneticPr fontId="4"/>
  </si>
  <si>
    <t>転出・異動の対象者の検索を行う。</t>
    <rPh sb="0" eb="2">
      <t>テンシュツ</t>
    </rPh>
    <rPh sb="3" eb="5">
      <t>イドウ</t>
    </rPh>
    <rPh sb="6" eb="9">
      <t>タイショウシャ</t>
    </rPh>
    <rPh sb="10" eb="12">
      <t>ケンサク</t>
    </rPh>
    <rPh sb="13" eb="14">
      <t>オコナ</t>
    </rPh>
    <phoneticPr fontId="4"/>
  </si>
  <si>
    <t>学級編制</t>
    <rPh sb="0" eb="2">
      <t>ガッキュウ</t>
    </rPh>
    <rPh sb="2" eb="4">
      <t>ヘンセイ</t>
    </rPh>
    <phoneticPr fontId="4"/>
  </si>
  <si>
    <t>学級編制登録</t>
    <rPh sb="0" eb="4">
      <t>ガッキュウヘンセイ</t>
    </rPh>
    <rPh sb="4" eb="6">
      <t>トウロク</t>
    </rPh>
    <phoneticPr fontId="4"/>
  </si>
  <si>
    <t>画面から新クラス、出席番号を登録する。</t>
    <rPh sb="0" eb="2">
      <t>ガメン</t>
    </rPh>
    <rPh sb="4" eb="5">
      <t>シン</t>
    </rPh>
    <rPh sb="9" eb="13">
      <t>シュッセキバンゴウ</t>
    </rPh>
    <rPh sb="14" eb="16">
      <t>トウロク</t>
    </rPh>
    <phoneticPr fontId="4"/>
  </si>
  <si>
    <t>学級編制ツール</t>
    <rPh sb="0" eb="4">
      <t>ガッキュウヘンセイ</t>
    </rPh>
    <phoneticPr fontId="4"/>
  </si>
  <si>
    <t>CSV形式の学級編制ツールを用いて学級編制を行う。</t>
    <rPh sb="3" eb="5">
      <t>ケイシキ</t>
    </rPh>
    <rPh sb="6" eb="10">
      <t>ガッキュウヘンセイ</t>
    </rPh>
    <rPh sb="14" eb="15">
      <t>モチ</t>
    </rPh>
    <rPh sb="17" eb="21">
      <t>ガッキュウヘンセイ</t>
    </rPh>
    <rPh sb="22" eb="23">
      <t>オコナ</t>
    </rPh>
    <phoneticPr fontId="4"/>
  </si>
  <si>
    <t>クラス情報一括取込</t>
    <rPh sb="3" eb="5">
      <t>ジョウホウ</t>
    </rPh>
    <rPh sb="5" eb="9">
      <t>イッカツトリコミ</t>
    </rPh>
    <phoneticPr fontId="4"/>
  </si>
  <si>
    <t>校務支援システム等からクラスの情報について、一括で取込を行う。</t>
    <rPh sb="0" eb="4">
      <t>コウムシエン</t>
    </rPh>
    <rPh sb="8" eb="9">
      <t>トウ</t>
    </rPh>
    <rPh sb="15" eb="17">
      <t>ジョウホウ</t>
    </rPh>
    <rPh sb="22" eb="24">
      <t>イッカツ</t>
    </rPh>
    <rPh sb="25" eb="27">
      <t>トリコミ</t>
    </rPh>
    <rPh sb="28" eb="29">
      <t>オコナ</t>
    </rPh>
    <phoneticPr fontId="4"/>
  </si>
  <si>
    <t>進級対象者の学年を一つ繰り上げる。</t>
    <rPh sb="0" eb="5">
      <t>シンキュウタイショウシャ</t>
    </rPh>
    <rPh sb="6" eb="8">
      <t>ガクネン</t>
    </rPh>
    <rPh sb="9" eb="10">
      <t>ヒト</t>
    </rPh>
    <rPh sb="11" eb="12">
      <t>ク</t>
    </rPh>
    <rPh sb="13" eb="14">
      <t>ア</t>
    </rPh>
    <phoneticPr fontId="4"/>
  </si>
  <si>
    <t>進学処理</t>
    <rPh sb="0" eb="4">
      <t>シンガクショリ</t>
    </rPh>
    <phoneticPr fontId="4"/>
  </si>
  <si>
    <t>小学校6年生から新中学1年生へ情報の引継ぎを行う。
また、中学3年生を卒業させる。</t>
    <rPh sb="0" eb="3">
      <t>ショウガッコウ</t>
    </rPh>
    <rPh sb="4" eb="6">
      <t>ネンセイ</t>
    </rPh>
    <rPh sb="8" eb="9">
      <t>シン</t>
    </rPh>
    <rPh sb="9" eb="11">
      <t>チュウガク</t>
    </rPh>
    <rPh sb="12" eb="14">
      <t>ネンセイ</t>
    </rPh>
    <rPh sb="15" eb="17">
      <t>ジョウホウ</t>
    </rPh>
    <rPh sb="18" eb="20">
      <t>ヒキツ</t>
    </rPh>
    <rPh sb="22" eb="23">
      <t>オコナ</t>
    </rPh>
    <rPh sb="29" eb="31">
      <t>チュウガク</t>
    </rPh>
    <rPh sb="32" eb="34">
      <t>ネンセイ</t>
    </rPh>
    <rPh sb="35" eb="37">
      <t>ソツギョウ</t>
    </rPh>
    <phoneticPr fontId="4"/>
  </si>
  <si>
    <t>帳票出力</t>
    <rPh sb="0" eb="4">
      <t>チョウヒョウシュツリョク</t>
    </rPh>
    <phoneticPr fontId="4"/>
  </si>
  <si>
    <t>対象者一覧</t>
    <rPh sb="0" eb="3">
      <t>タイショウシャ</t>
    </rPh>
    <rPh sb="3" eb="5">
      <t>イチラン</t>
    </rPh>
    <phoneticPr fontId="4"/>
  </si>
  <si>
    <t>対象者一覧を出力する。</t>
    <rPh sb="0" eb="3">
      <t>タイショウシャ</t>
    </rPh>
    <rPh sb="3" eb="5">
      <t>イチラン</t>
    </rPh>
    <rPh sb="6" eb="8">
      <t>シュツリョク</t>
    </rPh>
    <phoneticPr fontId="4"/>
  </si>
  <si>
    <t>喫食管理</t>
    <rPh sb="0" eb="4">
      <t>キッショクカンリ</t>
    </rPh>
    <phoneticPr fontId="4"/>
  </si>
  <si>
    <t>行事登録</t>
    <rPh sb="0" eb="4">
      <t>ギョウジトウロク</t>
    </rPh>
    <phoneticPr fontId="4"/>
  </si>
  <si>
    <t>新規登録</t>
    <rPh sb="0" eb="4">
      <t>シンキトウロク</t>
    </rPh>
    <phoneticPr fontId="4"/>
  </si>
  <si>
    <t>年間の給食実施回数を決定するため、給食実施に関わる行事の登録を行う。
｢市全体｣､｢校種｣､｢校種・学年｣､｢学校｣､｢学年｣､｢クラス｣の6単位で登録が可能。</t>
    <rPh sb="0" eb="2">
      <t>ネンカン</t>
    </rPh>
    <rPh sb="3" eb="9">
      <t>キュウショクジッシカイスウ</t>
    </rPh>
    <rPh sb="10" eb="12">
      <t>ケッテイ</t>
    </rPh>
    <rPh sb="17" eb="21">
      <t>キュウショクジッシ</t>
    </rPh>
    <rPh sb="22" eb="23">
      <t>カカ</t>
    </rPh>
    <rPh sb="25" eb="27">
      <t>ギョウジ</t>
    </rPh>
    <rPh sb="28" eb="30">
      <t>トウロク</t>
    </rPh>
    <rPh sb="31" eb="32">
      <t>オコナ</t>
    </rPh>
    <rPh sb="36" eb="37">
      <t>シ</t>
    </rPh>
    <rPh sb="37" eb="39">
      <t>ゼンタイ</t>
    </rPh>
    <rPh sb="42" eb="44">
      <t>コウシュ</t>
    </rPh>
    <rPh sb="47" eb="49">
      <t>コウシュ</t>
    </rPh>
    <rPh sb="50" eb="52">
      <t>ガクネン</t>
    </rPh>
    <rPh sb="55" eb="57">
      <t>ガッコウ</t>
    </rPh>
    <rPh sb="60" eb="62">
      <t>ガクネン</t>
    </rPh>
    <rPh sb="71" eb="73">
      <t>タンイ</t>
    </rPh>
    <rPh sb="74" eb="76">
      <t>トウロク</t>
    </rPh>
    <rPh sb="77" eb="79">
      <t>カノウ</t>
    </rPh>
    <phoneticPr fontId="4"/>
  </si>
  <si>
    <t>検索・照会</t>
    <rPh sb="0" eb="2">
      <t>ケンサク</t>
    </rPh>
    <rPh sb="3" eb="5">
      <t>ショウカイ</t>
    </rPh>
    <phoneticPr fontId="4"/>
  </si>
  <si>
    <t>更新</t>
    <rPh sb="0" eb="2">
      <t>コウシン</t>
    </rPh>
    <phoneticPr fontId="4"/>
  </si>
  <si>
    <t>登録済みの行事の編集を行う。</t>
    <rPh sb="0" eb="3">
      <t>トウロクズ</t>
    </rPh>
    <rPh sb="5" eb="7">
      <t>ギョウジ</t>
    </rPh>
    <rPh sb="8" eb="10">
      <t>ヘンシュウ</t>
    </rPh>
    <rPh sb="11" eb="12">
      <t>オコナ</t>
    </rPh>
    <phoneticPr fontId="4"/>
  </si>
  <si>
    <t>登録済みの行事の検索、照会を行う。</t>
    <rPh sb="0" eb="3">
      <t>トウロクズ</t>
    </rPh>
    <rPh sb="5" eb="7">
      <t>ギョウジ</t>
    </rPh>
    <rPh sb="8" eb="10">
      <t>ケンサク</t>
    </rPh>
    <rPh sb="11" eb="13">
      <t>ショウカイ</t>
    </rPh>
    <rPh sb="14" eb="15">
      <t>オコナ</t>
    </rPh>
    <phoneticPr fontId="4"/>
  </si>
  <si>
    <t>削除</t>
    <rPh sb="0" eb="2">
      <t>サクジョ</t>
    </rPh>
    <phoneticPr fontId="4"/>
  </si>
  <si>
    <t>登録済みの行事の削除を行う。</t>
    <rPh sb="0" eb="3">
      <t>トウロクズ</t>
    </rPh>
    <rPh sb="5" eb="7">
      <t>ギョウジ</t>
    </rPh>
    <rPh sb="8" eb="10">
      <t>サクジョ</t>
    </rPh>
    <rPh sb="11" eb="12">
      <t>オコナ</t>
    </rPh>
    <phoneticPr fontId="4"/>
  </si>
  <si>
    <t>喫食カレンダー</t>
    <rPh sb="0" eb="2">
      <t>キッショク</t>
    </rPh>
    <phoneticPr fontId="4"/>
  </si>
  <si>
    <t>喫食状況
（臨時喫食者）</t>
    <rPh sb="0" eb="2">
      <t>キッショク</t>
    </rPh>
    <rPh sb="2" eb="4">
      <t>ジョウキョウ</t>
    </rPh>
    <rPh sb="6" eb="8">
      <t>リンジ</t>
    </rPh>
    <rPh sb="8" eb="10">
      <t>キッショク</t>
    </rPh>
    <rPh sb="10" eb="11">
      <t>シャ</t>
    </rPh>
    <phoneticPr fontId="4"/>
  </si>
  <si>
    <t>臨時喫食者の喫食状況は、以下の情報を管理する。
・喫食日
・喫食メニュー
・喫食数（予定、実績）
予定食数の変更は任意の営業日で制限をかけることができる。</t>
    <rPh sb="0" eb="5">
      <t>リンジキッショクシャ</t>
    </rPh>
    <rPh sb="6" eb="8">
      <t>キッショク</t>
    </rPh>
    <rPh sb="8" eb="10">
      <t>ジョウキョウ</t>
    </rPh>
    <rPh sb="12" eb="14">
      <t>イカ</t>
    </rPh>
    <rPh sb="15" eb="17">
      <t>ジョウホウ</t>
    </rPh>
    <rPh sb="18" eb="20">
      <t>カンリ</t>
    </rPh>
    <rPh sb="25" eb="27">
      <t>キッショク</t>
    </rPh>
    <rPh sb="27" eb="28">
      <t>ビ</t>
    </rPh>
    <rPh sb="30" eb="32">
      <t>キッショク</t>
    </rPh>
    <rPh sb="38" eb="41">
      <t>キッショクスウ</t>
    </rPh>
    <rPh sb="42" eb="44">
      <t>ヨテイ</t>
    </rPh>
    <rPh sb="45" eb="47">
      <t>ジッセキ</t>
    </rPh>
    <rPh sb="49" eb="53">
      <t>ヨテイショクスウ</t>
    </rPh>
    <rPh sb="54" eb="56">
      <t>ヘンコウ</t>
    </rPh>
    <rPh sb="57" eb="59">
      <t>ニンイ</t>
    </rPh>
    <rPh sb="60" eb="63">
      <t>エイギョウビ</t>
    </rPh>
    <rPh sb="64" eb="66">
      <t>セイゲン</t>
    </rPh>
    <phoneticPr fontId="4"/>
  </si>
  <si>
    <t>複数校喫食</t>
    <rPh sb="0" eb="5">
      <t>フクスウコウキッショク</t>
    </rPh>
    <phoneticPr fontId="4"/>
  </si>
  <si>
    <t>児童生徒、教職員のうち、通級やALT等で複数の学校で喫食する対象者について、複数校喫食の登録を行う。</t>
    <rPh sb="0" eb="4">
      <t>ジドウセイト</t>
    </rPh>
    <rPh sb="5" eb="8">
      <t>キョウショクイン</t>
    </rPh>
    <rPh sb="12" eb="14">
      <t>ツウキュウ</t>
    </rPh>
    <rPh sb="18" eb="19">
      <t>トウ</t>
    </rPh>
    <rPh sb="20" eb="22">
      <t>フクスウ</t>
    </rPh>
    <rPh sb="23" eb="25">
      <t>ガッコウ</t>
    </rPh>
    <rPh sb="26" eb="28">
      <t>キッショク</t>
    </rPh>
    <rPh sb="30" eb="33">
      <t>タイショウシャ</t>
    </rPh>
    <rPh sb="38" eb="40">
      <t>フクスウ</t>
    </rPh>
    <rPh sb="40" eb="41">
      <t>コウ</t>
    </rPh>
    <rPh sb="41" eb="43">
      <t>キッショク</t>
    </rPh>
    <rPh sb="44" eb="46">
      <t>トウロク</t>
    </rPh>
    <rPh sb="47" eb="48">
      <t>オコナ</t>
    </rPh>
    <phoneticPr fontId="4"/>
  </si>
  <si>
    <t>複数校喫食者の検索、照会を行う。</t>
    <rPh sb="0" eb="5">
      <t>フクスウコウキッショク</t>
    </rPh>
    <rPh sb="5" eb="6">
      <t>シャ</t>
    </rPh>
    <rPh sb="7" eb="9">
      <t>ケンサク</t>
    </rPh>
    <rPh sb="10" eb="12">
      <t>ショウカイ</t>
    </rPh>
    <rPh sb="13" eb="14">
      <t>オコナ</t>
    </rPh>
    <phoneticPr fontId="4"/>
  </si>
  <si>
    <t>徴収予定一覧</t>
    <rPh sb="0" eb="6">
      <t>チョウシュウヨテイイチラン</t>
    </rPh>
    <phoneticPr fontId="4"/>
  </si>
  <si>
    <t>請求シミュレーション実施時に、徴収予定金額の一覧を発行する。</t>
    <rPh sb="0" eb="2">
      <t>セイキュウ</t>
    </rPh>
    <rPh sb="10" eb="13">
      <t>ジッシジ</t>
    </rPh>
    <rPh sb="15" eb="19">
      <t>チョウシュウヨテイ</t>
    </rPh>
    <rPh sb="19" eb="21">
      <t>キンガク</t>
    </rPh>
    <rPh sb="22" eb="24">
      <t>イチラン</t>
    </rPh>
    <rPh sb="25" eb="27">
      <t>ハッコウ</t>
    </rPh>
    <phoneticPr fontId="4"/>
  </si>
  <si>
    <t>納入額決定通知書</t>
    <rPh sb="0" eb="3">
      <t>ノウニュウガク</t>
    </rPh>
    <rPh sb="3" eb="8">
      <t>ケッテイツウチショ</t>
    </rPh>
    <phoneticPr fontId="4"/>
  </si>
  <si>
    <t>納入額決定通知書を発行する。</t>
    <rPh sb="0" eb="3">
      <t>ノウニュウガク</t>
    </rPh>
    <rPh sb="3" eb="8">
      <t>ケッテイツウチショ</t>
    </rPh>
    <rPh sb="9" eb="11">
      <t>ハッコウ</t>
    </rPh>
    <phoneticPr fontId="4"/>
  </si>
  <si>
    <t>納入額変更通知書</t>
    <rPh sb="0" eb="2">
      <t>ノウニュウ</t>
    </rPh>
    <rPh sb="2" eb="3">
      <t>ガク</t>
    </rPh>
    <rPh sb="3" eb="5">
      <t>ヘンコウ</t>
    </rPh>
    <rPh sb="5" eb="7">
      <t>ツウチ</t>
    </rPh>
    <rPh sb="7" eb="8">
      <t>ショ</t>
    </rPh>
    <phoneticPr fontId="4"/>
  </si>
  <si>
    <t>納入額変更通知書を発行する。</t>
    <rPh sb="0" eb="3">
      <t>ノウニュウガク</t>
    </rPh>
    <rPh sb="3" eb="5">
      <t>ヘンコウ</t>
    </rPh>
    <rPh sb="5" eb="7">
      <t>ツウチ</t>
    </rPh>
    <rPh sb="7" eb="8">
      <t>ショ</t>
    </rPh>
    <rPh sb="9" eb="11">
      <t>ハッコウ</t>
    </rPh>
    <phoneticPr fontId="4"/>
  </si>
  <si>
    <t>納入額精算通知書</t>
    <rPh sb="0" eb="3">
      <t>ノウニュウガク</t>
    </rPh>
    <rPh sb="3" eb="8">
      <t>セイサンツウチショ</t>
    </rPh>
    <phoneticPr fontId="4"/>
  </si>
  <si>
    <t>口座再振替通知書</t>
    <rPh sb="0" eb="5">
      <t>コウザサイフリカエ</t>
    </rPh>
    <rPh sb="5" eb="8">
      <t>ツウチショ</t>
    </rPh>
    <phoneticPr fontId="4"/>
  </si>
  <si>
    <t>納入額精算通知書を発行する。</t>
    <rPh sb="0" eb="3">
      <t>ノウニュウガク</t>
    </rPh>
    <rPh sb="3" eb="8">
      <t>セイサンツウチショ</t>
    </rPh>
    <rPh sb="9" eb="11">
      <t>ハッコウ</t>
    </rPh>
    <phoneticPr fontId="4"/>
  </si>
  <si>
    <t>口座再振替対象者への通知書を発行する。</t>
    <rPh sb="0" eb="2">
      <t>コウザ</t>
    </rPh>
    <rPh sb="2" eb="3">
      <t>サイ</t>
    </rPh>
    <rPh sb="3" eb="5">
      <t>フリカエ</t>
    </rPh>
    <rPh sb="5" eb="8">
      <t>タイショウシャ</t>
    </rPh>
    <rPh sb="10" eb="13">
      <t>ツウチショ</t>
    </rPh>
    <rPh sb="14" eb="16">
      <t>ハッコウ</t>
    </rPh>
    <phoneticPr fontId="4"/>
  </si>
  <si>
    <t>月次請求処理（本番）</t>
    <rPh sb="0" eb="2">
      <t>ゲツジ</t>
    </rPh>
    <rPh sb="2" eb="6">
      <t>セイキュウショリ</t>
    </rPh>
    <rPh sb="7" eb="9">
      <t>ホンバン</t>
    </rPh>
    <phoneticPr fontId="4"/>
  </si>
  <si>
    <t>公金振替</t>
    <rPh sb="0" eb="4">
      <t>コウキンフリカエ</t>
    </rPh>
    <phoneticPr fontId="4"/>
  </si>
  <si>
    <t>生活保護</t>
    <rPh sb="0" eb="4">
      <t>セイカツホゴ</t>
    </rPh>
    <phoneticPr fontId="4"/>
  </si>
  <si>
    <t>就学奨励</t>
    <rPh sb="0" eb="2">
      <t>シュウガク</t>
    </rPh>
    <rPh sb="2" eb="4">
      <t>ショウレイ</t>
    </rPh>
    <phoneticPr fontId="4"/>
  </si>
  <si>
    <t>生活保護の認定がある期間について、日割りで金額を算出し、生活保護の担当課へ請求を行う。</t>
    <rPh sb="0" eb="4">
      <t>セイカツホゴ</t>
    </rPh>
    <rPh sb="5" eb="7">
      <t>ニンテイ</t>
    </rPh>
    <rPh sb="10" eb="12">
      <t>キカン</t>
    </rPh>
    <rPh sb="17" eb="19">
      <t>ヒワ</t>
    </rPh>
    <rPh sb="21" eb="23">
      <t>キンガク</t>
    </rPh>
    <rPh sb="24" eb="26">
      <t>サンシュツ</t>
    </rPh>
    <rPh sb="28" eb="32">
      <t>セイカツホゴ</t>
    </rPh>
    <rPh sb="33" eb="35">
      <t>タントウ</t>
    </rPh>
    <rPh sb="35" eb="36">
      <t>カ</t>
    </rPh>
    <rPh sb="37" eb="39">
      <t>セイキュウ</t>
    </rPh>
    <rPh sb="40" eb="41">
      <t>オコナ</t>
    </rPh>
    <phoneticPr fontId="4"/>
  </si>
  <si>
    <t>就学援助の認定がある期間について、日割りで金額を算出し、就学援助の担当課へ請求を行う。</t>
    <rPh sb="0" eb="4">
      <t>シュウガクエンジョ</t>
    </rPh>
    <rPh sb="5" eb="7">
      <t>ニンテイ</t>
    </rPh>
    <rPh sb="10" eb="12">
      <t>キカン</t>
    </rPh>
    <rPh sb="17" eb="19">
      <t>ヒワ</t>
    </rPh>
    <rPh sb="21" eb="23">
      <t>キンガク</t>
    </rPh>
    <rPh sb="24" eb="26">
      <t>サンシュツ</t>
    </rPh>
    <rPh sb="28" eb="30">
      <t>シュウガク</t>
    </rPh>
    <rPh sb="30" eb="32">
      <t>エンジョ</t>
    </rPh>
    <rPh sb="33" eb="36">
      <t>タントウカ</t>
    </rPh>
    <rPh sb="37" eb="39">
      <t>セイキュウ</t>
    </rPh>
    <rPh sb="40" eb="41">
      <t>オコナ</t>
    </rPh>
    <phoneticPr fontId="4"/>
  </si>
  <si>
    <t>就学奨励の認定がある期間について、日割りで金額を算出し、就学奨励の担当課へ請求を行う。</t>
    <rPh sb="0" eb="4">
      <t>シュウガクショウレイ</t>
    </rPh>
    <rPh sb="5" eb="7">
      <t>ニンテイ</t>
    </rPh>
    <rPh sb="10" eb="12">
      <t>キカン</t>
    </rPh>
    <rPh sb="17" eb="19">
      <t>ヒワ</t>
    </rPh>
    <rPh sb="21" eb="23">
      <t>キンガク</t>
    </rPh>
    <rPh sb="24" eb="26">
      <t>サンシュツ</t>
    </rPh>
    <rPh sb="28" eb="32">
      <t>シュウガクショウレイ</t>
    </rPh>
    <rPh sb="33" eb="36">
      <t>タントウカ</t>
    </rPh>
    <rPh sb="37" eb="39">
      <t>セイキュウ</t>
    </rPh>
    <rPh sb="40" eb="41">
      <t>オコナ</t>
    </rPh>
    <phoneticPr fontId="4"/>
  </si>
  <si>
    <t>精算</t>
    <rPh sb="0" eb="2">
      <t>セイサン</t>
    </rPh>
    <phoneticPr fontId="4"/>
  </si>
  <si>
    <t>年度末精算</t>
    <rPh sb="0" eb="5">
      <t>ネンドマツセイサン</t>
    </rPh>
    <phoneticPr fontId="4"/>
  </si>
  <si>
    <t>即時精算</t>
    <rPh sb="0" eb="4">
      <t>ソクジセイサン</t>
    </rPh>
    <phoneticPr fontId="4"/>
  </si>
  <si>
    <t>年度末に「実食数×単価」と「徴収済額」を比較し、精算を行う。</t>
    <rPh sb="0" eb="3">
      <t>ネンドマツ</t>
    </rPh>
    <rPh sb="5" eb="8">
      <t>ジッショクスウ</t>
    </rPh>
    <rPh sb="9" eb="11">
      <t>タンカ</t>
    </rPh>
    <rPh sb="14" eb="17">
      <t>チョウシュウズ</t>
    </rPh>
    <rPh sb="17" eb="18">
      <t>ガク</t>
    </rPh>
    <rPh sb="20" eb="22">
      <t>ヒカク</t>
    </rPh>
    <rPh sb="24" eb="26">
      <t>セイサン</t>
    </rPh>
    <rPh sb="27" eb="28">
      <t>オコナ</t>
    </rPh>
    <phoneticPr fontId="4"/>
  </si>
  <si>
    <t>転出時に「実食数×単価」と「徴収済額」を比較し、精算を行う。</t>
    <rPh sb="0" eb="3">
      <t>テンシュツジ</t>
    </rPh>
    <rPh sb="5" eb="8">
      <t>ジッショクスウ</t>
    </rPh>
    <rPh sb="9" eb="11">
      <t>タンカ</t>
    </rPh>
    <rPh sb="14" eb="17">
      <t>チョウシュウズ</t>
    </rPh>
    <rPh sb="17" eb="18">
      <t>ガク</t>
    </rPh>
    <rPh sb="20" eb="22">
      <t>ヒカク</t>
    </rPh>
    <rPh sb="24" eb="26">
      <t>セイサン</t>
    </rPh>
    <rPh sb="27" eb="28">
      <t>オコナ</t>
    </rPh>
    <phoneticPr fontId="4"/>
  </si>
  <si>
    <t>入金消込（現金）</t>
    <rPh sb="0" eb="4">
      <t>ニュウキンケシコミ</t>
    </rPh>
    <rPh sb="5" eb="7">
      <t>ゲンキン</t>
    </rPh>
    <phoneticPr fontId="4"/>
  </si>
  <si>
    <t>対象者、対象債権を指定して消込を行う。</t>
    <rPh sb="0" eb="3">
      <t>タイショウシャ</t>
    </rPh>
    <rPh sb="4" eb="8">
      <t>タイショウサイケン</t>
    </rPh>
    <rPh sb="9" eb="11">
      <t>シテイ</t>
    </rPh>
    <rPh sb="13" eb="15">
      <t>ケシコミ</t>
    </rPh>
    <rPh sb="16" eb="17">
      <t>オコナ</t>
    </rPh>
    <phoneticPr fontId="4"/>
  </si>
  <si>
    <t>入金消込（各種支援）</t>
    <rPh sb="0" eb="4">
      <t>ニュウキンケシコミ</t>
    </rPh>
    <rPh sb="5" eb="7">
      <t>カクシュ</t>
    </rPh>
    <rPh sb="7" eb="9">
      <t>シエン</t>
    </rPh>
    <phoneticPr fontId="4"/>
  </si>
  <si>
    <t>支援対象者について、入金の消込を行う。</t>
    <rPh sb="0" eb="2">
      <t>シエン</t>
    </rPh>
    <rPh sb="2" eb="5">
      <t>タイショウシャ</t>
    </rPh>
    <rPh sb="10" eb="12">
      <t>ニュウキン</t>
    </rPh>
    <rPh sb="13" eb="15">
      <t>ケシコミ</t>
    </rPh>
    <rPh sb="16" eb="17">
      <t>オコナ</t>
    </rPh>
    <phoneticPr fontId="4"/>
  </si>
  <si>
    <t>学校別収納状況確認</t>
    <rPh sb="0" eb="3">
      <t>ガッコウベツ</t>
    </rPh>
    <rPh sb="3" eb="5">
      <t>シュウノウ</t>
    </rPh>
    <rPh sb="5" eb="7">
      <t>ジョウキョウ</t>
    </rPh>
    <rPh sb="7" eb="9">
      <t>カクニン</t>
    </rPh>
    <phoneticPr fontId="4"/>
  </si>
  <si>
    <t>個人別収納状況確認</t>
    <rPh sb="0" eb="3">
      <t>コジンベツ</t>
    </rPh>
    <rPh sb="3" eb="5">
      <t>シュウノウ</t>
    </rPh>
    <rPh sb="5" eb="7">
      <t>ジョウキョウ</t>
    </rPh>
    <rPh sb="7" eb="9">
      <t>カクニン</t>
    </rPh>
    <phoneticPr fontId="4"/>
  </si>
  <si>
    <t>個人別の収納状況（調定額、徴収額、未納額等）を確認する。</t>
    <rPh sb="0" eb="3">
      <t>コジンベツ</t>
    </rPh>
    <rPh sb="4" eb="8">
      <t>シュウノウジョウキョウ</t>
    </rPh>
    <rPh sb="9" eb="12">
      <t>チョウテイガク</t>
    </rPh>
    <rPh sb="13" eb="16">
      <t>チョウシュウガク</t>
    </rPh>
    <rPh sb="17" eb="20">
      <t>ミノウガク</t>
    </rPh>
    <rPh sb="20" eb="21">
      <t>トウ</t>
    </rPh>
    <rPh sb="23" eb="25">
      <t>カクニン</t>
    </rPh>
    <phoneticPr fontId="4"/>
  </si>
  <si>
    <t>学校別の収納状況（調定額、徴収額、未納額）を確認する。</t>
    <rPh sb="0" eb="3">
      <t>ガッコウベツ</t>
    </rPh>
    <rPh sb="4" eb="8">
      <t>シュウノウジョウキョウ</t>
    </rPh>
    <rPh sb="9" eb="12">
      <t>チョウテイガク</t>
    </rPh>
    <rPh sb="13" eb="16">
      <t>チョウシュウガク</t>
    </rPh>
    <rPh sb="17" eb="20">
      <t>ミノウガク</t>
    </rPh>
    <rPh sb="22" eb="24">
      <t>カクニン</t>
    </rPh>
    <phoneticPr fontId="4"/>
  </si>
  <si>
    <t>銀行別収納状況確認</t>
    <rPh sb="0" eb="3">
      <t>ギンコウベツ</t>
    </rPh>
    <rPh sb="3" eb="7">
      <t>シュウノウジョウキョウ</t>
    </rPh>
    <rPh sb="7" eb="9">
      <t>カクニン</t>
    </rPh>
    <phoneticPr fontId="4"/>
  </si>
  <si>
    <t>銀行別の収納状況（調定額、徴収額、未納額）を確認する。</t>
    <rPh sb="0" eb="3">
      <t>ギンコウベツ</t>
    </rPh>
    <rPh sb="4" eb="8">
      <t>シュウノウジョウキョウ</t>
    </rPh>
    <rPh sb="9" eb="12">
      <t>チョウテイガク</t>
    </rPh>
    <rPh sb="13" eb="16">
      <t>チョウシュウガク</t>
    </rPh>
    <rPh sb="17" eb="20">
      <t>ミノウガク</t>
    </rPh>
    <rPh sb="22" eb="24">
      <t>カクニン</t>
    </rPh>
    <phoneticPr fontId="4"/>
  </si>
  <si>
    <t>市全体収納状況確認</t>
    <rPh sb="0" eb="3">
      <t>シゼンタイ</t>
    </rPh>
    <rPh sb="3" eb="7">
      <t>シュウノウジョウキョウ</t>
    </rPh>
    <rPh sb="7" eb="9">
      <t>カクニン</t>
    </rPh>
    <phoneticPr fontId="4"/>
  </si>
  <si>
    <t>市全体の収納状況を確認する。</t>
    <rPh sb="0" eb="3">
      <t>シゼンタイ</t>
    </rPh>
    <rPh sb="4" eb="8">
      <t>シュウノウジョウキョウ</t>
    </rPh>
    <rPh sb="9" eb="11">
      <t>カクニン</t>
    </rPh>
    <phoneticPr fontId="4"/>
  </si>
  <si>
    <t>口座振替/振込明細表</t>
    <rPh sb="0" eb="4">
      <t>コウザフリカエ</t>
    </rPh>
    <rPh sb="5" eb="7">
      <t>フリコミ</t>
    </rPh>
    <rPh sb="7" eb="10">
      <t>メイサイヒョウ</t>
    </rPh>
    <phoneticPr fontId="4"/>
  </si>
  <si>
    <t>口座振替/振込明細表を発行する。</t>
    <rPh sb="0" eb="4">
      <t>コウザフリカエ</t>
    </rPh>
    <rPh sb="5" eb="7">
      <t>フリコミ</t>
    </rPh>
    <rPh sb="7" eb="9">
      <t>メイサイ</t>
    </rPh>
    <rPh sb="9" eb="10">
      <t>ヒョウ</t>
    </rPh>
    <rPh sb="11" eb="13">
      <t>ハッコウ</t>
    </rPh>
    <phoneticPr fontId="4"/>
  </si>
  <si>
    <t>口座振替不能者一覧</t>
    <rPh sb="0" eb="4">
      <t>コウザフリカエ</t>
    </rPh>
    <rPh sb="4" eb="6">
      <t>フノウ</t>
    </rPh>
    <rPh sb="6" eb="7">
      <t>シャ</t>
    </rPh>
    <rPh sb="7" eb="9">
      <t>イチラン</t>
    </rPh>
    <phoneticPr fontId="4"/>
  </si>
  <si>
    <t>口座振替不能者一覧を発行する。</t>
    <rPh sb="0" eb="4">
      <t>コウザフリカエ</t>
    </rPh>
    <rPh sb="4" eb="7">
      <t>フノウシャ</t>
    </rPh>
    <rPh sb="7" eb="9">
      <t>イチラン</t>
    </rPh>
    <rPh sb="10" eb="12">
      <t>ハッコウ</t>
    </rPh>
    <phoneticPr fontId="4"/>
  </si>
  <si>
    <t>入出金一覧を発行する。</t>
    <rPh sb="0" eb="5">
      <t>ニュウシュッキンイチラン</t>
    </rPh>
    <rPh sb="6" eb="8">
      <t>ハッコウ</t>
    </rPh>
    <phoneticPr fontId="4"/>
  </si>
  <si>
    <t>入出金一覧</t>
    <rPh sb="0" eb="5">
      <t>ニュウシュッキンイチラン</t>
    </rPh>
    <phoneticPr fontId="4"/>
  </si>
  <si>
    <t>領収書</t>
    <rPh sb="0" eb="3">
      <t>リョウシュウショ</t>
    </rPh>
    <phoneticPr fontId="4"/>
  </si>
  <si>
    <t>現金入金対象者の領収書を発行する。</t>
    <rPh sb="0" eb="4">
      <t>ゲンキンニュウキン</t>
    </rPh>
    <rPh sb="4" eb="7">
      <t>タイショウシャ</t>
    </rPh>
    <rPh sb="8" eb="11">
      <t>リョウシュウショ</t>
    </rPh>
    <rPh sb="12" eb="14">
      <t>ハッコウ</t>
    </rPh>
    <phoneticPr fontId="4"/>
  </si>
  <si>
    <t>月計表</t>
    <rPh sb="0" eb="3">
      <t>ゲッケイヒョウ</t>
    </rPh>
    <phoneticPr fontId="4"/>
  </si>
  <si>
    <t>月計表を発行する。</t>
    <rPh sb="0" eb="3">
      <t>ゲッケイヒョウ</t>
    </rPh>
    <rPh sb="4" eb="6">
      <t>ハッコウ</t>
    </rPh>
    <phoneticPr fontId="4"/>
  </si>
  <si>
    <t>口座振替対象者一覧</t>
    <rPh sb="0" eb="4">
      <t>コウザフリカエ</t>
    </rPh>
    <rPh sb="4" eb="7">
      <t>タイショウシャ</t>
    </rPh>
    <rPh sb="7" eb="9">
      <t>イチラン</t>
    </rPh>
    <phoneticPr fontId="4"/>
  </si>
  <si>
    <t>口座振替対象者一覧を発行する。</t>
    <rPh sb="0" eb="4">
      <t>コウザフリカエ</t>
    </rPh>
    <rPh sb="4" eb="6">
      <t>タイショウ</t>
    </rPh>
    <rPh sb="6" eb="7">
      <t>シャ</t>
    </rPh>
    <rPh sb="7" eb="9">
      <t>イチラン</t>
    </rPh>
    <rPh sb="10" eb="12">
      <t>ハッコウ</t>
    </rPh>
    <phoneticPr fontId="4"/>
  </si>
  <si>
    <t>過誤納金のある対象者の検索を行う。</t>
    <rPh sb="0" eb="3">
      <t>カゴノウ</t>
    </rPh>
    <rPh sb="3" eb="4">
      <t>キン</t>
    </rPh>
    <rPh sb="7" eb="10">
      <t>タイショウシャ</t>
    </rPh>
    <rPh sb="9" eb="10">
      <t>シャ</t>
    </rPh>
    <rPh sb="11" eb="13">
      <t>ケンサク</t>
    </rPh>
    <rPh sb="14" eb="15">
      <t>オコナ</t>
    </rPh>
    <phoneticPr fontId="4"/>
  </si>
  <si>
    <t>過誤納対象者一覧</t>
    <rPh sb="0" eb="6">
      <t>カゴノウタイショウシャ</t>
    </rPh>
    <rPh sb="6" eb="8">
      <t>イチラン</t>
    </rPh>
    <phoneticPr fontId="4"/>
  </si>
  <si>
    <t>過誤納対象者一覧を発行する。</t>
    <rPh sb="0" eb="6">
      <t>カゴノウタイショウシャ</t>
    </rPh>
    <rPh sb="6" eb="8">
      <t>イチラン</t>
    </rPh>
    <rPh sb="9" eb="11">
      <t>ハッコウ</t>
    </rPh>
    <phoneticPr fontId="4"/>
  </si>
  <si>
    <t>充当者一覧</t>
    <rPh sb="0" eb="2">
      <t>ジュウトウ</t>
    </rPh>
    <rPh sb="2" eb="3">
      <t>シャ</t>
    </rPh>
    <rPh sb="3" eb="5">
      <t>イチラン</t>
    </rPh>
    <phoneticPr fontId="4"/>
  </si>
  <si>
    <t>充当者一覧を発行する。</t>
    <rPh sb="0" eb="3">
      <t>ジュウトウシャ</t>
    </rPh>
    <rPh sb="3" eb="5">
      <t>イチラン</t>
    </rPh>
    <rPh sb="6" eb="8">
      <t>ハッコウ</t>
    </rPh>
    <phoneticPr fontId="4"/>
  </si>
  <si>
    <t>交渉情報の登録を行う。</t>
    <rPh sb="0" eb="4">
      <t>コウショウジョウホウ</t>
    </rPh>
    <rPh sb="5" eb="7">
      <t>トウロク</t>
    </rPh>
    <rPh sb="8" eb="9">
      <t>オコナ</t>
    </rPh>
    <phoneticPr fontId="4"/>
  </si>
  <si>
    <t>交渉情報の照会、編集を行う。</t>
    <rPh sb="0" eb="4">
      <t>コウショウジョウホウ</t>
    </rPh>
    <rPh sb="5" eb="7">
      <t>ショウカイ</t>
    </rPh>
    <rPh sb="8" eb="10">
      <t>ヘンシュウ</t>
    </rPh>
    <rPh sb="11" eb="12">
      <t>オコナ</t>
    </rPh>
    <phoneticPr fontId="4"/>
  </si>
  <si>
    <t>債権管理データ移管（債務者情報）</t>
    <rPh sb="0" eb="4">
      <t>サイケンカンリ</t>
    </rPh>
    <rPh sb="7" eb="9">
      <t>イカン</t>
    </rPh>
    <rPh sb="10" eb="13">
      <t>サイムシャ</t>
    </rPh>
    <rPh sb="13" eb="15">
      <t>ジョウホウ</t>
    </rPh>
    <phoneticPr fontId="4"/>
  </si>
  <si>
    <t>債権管理データ移管（債権情報）</t>
    <rPh sb="0" eb="4">
      <t>サイケンカンリ</t>
    </rPh>
    <rPh sb="7" eb="9">
      <t>イカン</t>
    </rPh>
    <rPh sb="10" eb="12">
      <t>サイケン</t>
    </rPh>
    <rPh sb="12" eb="14">
      <t>ジョウホウ</t>
    </rPh>
    <phoneticPr fontId="4"/>
  </si>
  <si>
    <t>債権管理データ移管（交渉情報）</t>
    <rPh sb="0" eb="4">
      <t>サイケンカンリ</t>
    </rPh>
    <rPh sb="7" eb="9">
      <t>イカン</t>
    </rPh>
    <rPh sb="10" eb="12">
      <t>コウショウ</t>
    </rPh>
    <rPh sb="12" eb="14">
      <t>ジョウホウ</t>
    </rPh>
    <phoneticPr fontId="4"/>
  </si>
  <si>
    <t>未納者一覧</t>
    <rPh sb="0" eb="3">
      <t>ミノウシャ</t>
    </rPh>
    <rPh sb="3" eb="5">
      <t>イチラン</t>
    </rPh>
    <phoneticPr fontId="4"/>
  </si>
  <si>
    <t>未納者一覧を発行する。</t>
    <rPh sb="0" eb="3">
      <t>ミノウシャ</t>
    </rPh>
    <rPh sb="3" eb="5">
      <t>イチラン</t>
    </rPh>
    <rPh sb="6" eb="8">
      <t>ハッコウ</t>
    </rPh>
    <phoneticPr fontId="4"/>
  </si>
  <si>
    <t>未納管理台帳</t>
    <rPh sb="0" eb="6">
      <t>ミノウカンリダイチョウ</t>
    </rPh>
    <phoneticPr fontId="4"/>
  </si>
  <si>
    <t>未納管理台帳を発行する。</t>
    <rPh sb="0" eb="6">
      <t>ミノウカンリダイチョウ</t>
    </rPh>
    <rPh sb="7" eb="9">
      <t>ハッコウ</t>
    </rPh>
    <phoneticPr fontId="4"/>
  </si>
  <si>
    <t>督促状</t>
    <rPh sb="0" eb="3">
      <t>トクソクジョウ</t>
    </rPh>
    <phoneticPr fontId="4"/>
  </si>
  <si>
    <t>督促状を発行する。</t>
    <rPh sb="0" eb="3">
      <t>トクソクジョウ</t>
    </rPh>
    <rPh sb="4" eb="6">
      <t>ハッコウ</t>
    </rPh>
    <phoneticPr fontId="4"/>
  </si>
  <si>
    <t>督促状発送一覧</t>
    <rPh sb="0" eb="3">
      <t>トクソクジョウ</t>
    </rPh>
    <rPh sb="3" eb="7">
      <t>ハッソウイチラン</t>
    </rPh>
    <phoneticPr fontId="4"/>
  </si>
  <si>
    <t>督促状発送一覧を発行する。</t>
    <rPh sb="0" eb="3">
      <t>トクソクジョウ</t>
    </rPh>
    <rPh sb="3" eb="7">
      <t>ハッソウイチラン</t>
    </rPh>
    <rPh sb="8" eb="10">
      <t>ハッコウ</t>
    </rPh>
    <phoneticPr fontId="4"/>
  </si>
  <si>
    <t>催告書</t>
    <rPh sb="0" eb="3">
      <t>サイコクショ</t>
    </rPh>
    <phoneticPr fontId="4"/>
  </si>
  <si>
    <t>催告書発送一覧</t>
    <rPh sb="0" eb="3">
      <t>サイコクショ</t>
    </rPh>
    <rPh sb="3" eb="7">
      <t>ハッソウイチラン</t>
    </rPh>
    <phoneticPr fontId="4"/>
  </si>
  <si>
    <t>催告書を発行する。</t>
    <rPh sb="0" eb="3">
      <t>サイコクショ</t>
    </rPh>
    <rPh sb="4" eb="6">
      <t>ハッコウ</t>
    </rPh>
    <phoneticPr fontId="4"/>
  </si>
  <si>
    <t>催告書発送一覧を発行する。</t>
    <rPh sb="0" eb="3">
      <t>サイコクショ</t>
    </rPh>
    <rPh sb="3" eb="5">
      <t>ハッソウ</t>
    </rPh>
    <rPh sb="5" eb="7">
      <t>イチラン</t>
    </rPh>
    <rPh sb="8" eb="10">
      <t>ハッコウ</t>
    </rPh>
    <phoneticPr fontId="4"/>
  </si>
  <si>
    <t>食材費管理</t>
    <rPh sb="0" eb="5">
      <t>ショクザイヒカンリ</t>
    </rPh>
    <phoneticPr fontId="4"/>
  </si>
  <si>
    <t>業者管理</t>
    <rPh sb="0" eb="4">
      <t>ギョウシャカンリ</t>
    </rPh>
    <phoneticPr fontId="4"/>
  </si>
  <si>
    <t>業者管理</t>
    <rPh sb="0" eb="2">
      <t>ギョウシャ</t>
    </rPh>
    <rPh sb="2" eb="4">
      <t>カンリ</t>
    </rPh>
    <phoneticPr fontId="4"/>
  </si>
  <si>
    <t>支払業者の新規登録を行う。</t>
    <rPh sb="0" eb="2">
      <t>シハラ</t>
    </rPh>
    <rPh sb="2" eb="4">
      <t>ギョウシャ</t>
    </rPh>
    <rPh sb="5" eb="9">
      <t>シンキトウロク</t>
    </rPh>
    <rPh sb="10" eb="11">
      <t>オコナ</t>
    </rPh>
    <phoneticPr fontId="4"/>
  </si>
  <si>
    <t>登録された支払業者情報の照会、編集を行う。</t>
    <rPh sb="0" eb="2">
      <t>トウロク</t>
    </rPh>
    <rPh sb="5" eb="7">
      <t>シハラ</t>
    </rPh>
    <rPh sb="7" eb="9">
      <t>ギョウシャ</t>
    </rPh>
    <rPh sb="9" eb="11">
      <t>ジョウホウ</t>
    </rPh>
    <rPh sb="12" eb="14">
      <t>ショウカイ</t>
    </rPh>
    <rPh sb="15" eb="17">
      <t>ヘンシュウ</t>
    </rPh>
    <rPh sb="18" eb="19">
      <t>オコナ</t>
    </rPh>
    <phoneticPr fontId="4"/>
  </si>
  <si>
    <t>契約業者登録</t>
    <rPh sb="0" eb="4">
      <t>ケイヤクギョウシャ</t>
    </rPh>
    <rPh sb="4" eb="6">
      <t>トウロク</t>
    </rPh>
    <phoneticPr fontId="4"/>
  </si>
  <si>
    <t>契約業者の登録を行う。</t>
    <rPh sb="0" eb="4">
      <t>ケイヤクギョウシャ</t>
    </rPh>
    <rPh sb="5" eb="7">
      <t>トウロク</t>
    </rPh>
    <rPh sb="8" eb="9">
      <t>オコナ</t>
    </rPh>
    <phoneticPr fontId="4"/>
  </si>
  <si>
    <t>支払管理</t>
    <rPh sb="0" eb="2">
      <t>シハラ</t>
    </rPh>
    <rPh sb="2" eb="4">
      <t>カンリ</t>
    </rPh>
    <phoneticPr fontId="4"/>
  </si>
  <si>
    <t>業者支払用口座振込依頼情報の新規登録を行う。</t>
    <rPh sb="0" eb="2">
      <t>ギョウシャ</t>
    </rPh>
    <rPh sb="2" eb="4">
      <t>シハラ</t>
    </rPh>
    <rPh sb="4" eb="5">
      <t>ヨウ</t>
    </rPh>
    <rPh sb="5" eb="9">
      <t>コウザフリコミ</t>
    </rPh>
    <rPh sb="9" eb="13">
      <t>イライジョウホウ</t>
    </rPh>
    <rPh sb="14" eb="18">
      <t>シンキトウロク</t>
    </rPh>
    <rPh sb="19" eb="20">
      <t>オコナ</t>
    </rPh>
    <phoneticPr fontId="4"/>
  </si>
  <si>
    <t>登録された業者支払用口座振込依頼情報の照会、編集を行う。</t>
    <rPh sb="0" eb="2">
      <t>トウロク</t>
    </rPh>
    <rPh sb="5" eb="7">
      <t>ギョウシャ</t>
    </rPh>
    <rPh sb="7" eb="9">
      <t>シハライ</t>
    </rPh>
    <rPh sb="9" eb="10">
      <t>ヨウ</t>
    </rPh>
    <rPh sb="10" eb="14">
      <t>コウザフリコミ</t>
    </rPh>
    <rPh sb="14" eb="18">
      <t>イライジョウホウ</t>
    </rPh>
    <rPh sb="19" eb="21">
      <t>ショウカイ</t>
    </rPh>
    <rPh sb="22" eb="24">
      <t>ヘンシュウ</t>
    </rPh>
    <rPh sb="25" eb="26">
      <t>オコナ</t>
    </rPh>
    <phoneticPr fontId="4"/>
  </si>
  <si>
    <t>業者支払用口座振込依頼データを作成する。</t>
    <rPh sb="0" eb="2">
      <t>ギョウシャ</t>
    </rPh>
    <rPh sb="2" eb="4">
      <t>シハラ</t>
    </rPh>
    <rPh sb="4" eb="5">
      <t>ヨウ</t>
    </rPh>
    <rPh sb="5" eb="9">
      <t>コウザフリコミ</t>
    </rPh>
    <rPh sb="9" eb="11">
      <t>イライ</t>
    </rPh>
    <rPh sb="15" eb="17">
      <t>サクセイ</t>
    </rPh>
    <phoneticPr fontId="4"/>
  </si>
  <si>
    <t>食材費管理</t>
    <rPh sb="0" eb="2">
      <t>ショクザイ</t>
    </rPh>
    <rPh sb="2" eb="3">
      <t>ヒ</t>
    </rPh>
    <rPh sb="3" eb="5">
      <t>カンリ</t>
    </rPh>
    <phoneticPr fontId="4"/>
  </si>
  <si>
    <t>食材費の新規登録を行う。</t>
    <rPh sb="0" eb="3">
      <t>ショクザイヒ</t>
    </rPh>
    <rPh sb="4" eb="8">
      <t>シンキトウロク</t>
    </rPh>
    <rPh sb="9" eb="10">
      <t>オコナ</t>
    </rPh>
    <phoneticPr fontId="4"/>
  </si>
  <si>
    <t>登録された食材費の照会、編集を行う。</t>
    <rPh sb="0" eb="2">
      <t>トウロク</t>
    </rPh>
    <rPh sb="5" eb="8">
      <t>ショクザイヒ</t>
    </rPh>
    <rPh sb="9" eb="11">
      <t>ショウカイ</t>
    </rPh>
    <rPh sb="12" eb="14">
      <t>ヘンシュウ</t>
    </rPh>
    <rPh sb="15" eb="16">
      <t>オコナ</t>
    </rPh>
    <phoneticPr fontId="4"/>
  </si>
  <si>
    <t>予算内示額設定</t>
    <rPh sb="0" eb="5">
      <t>ヨサンナイジガク</t>
    </rPh>
    <rPh sb="5" eb="7">
      <t>セッテイ</t>
    </rPh>
    <phoneticPr fontId="4"/>
  </si>
  <si>
    <t>食材費予算内示額の設定を行う。</t>
    <rPh sb="0" eb="3">
      <t>ショクザイヒ</t>
    </rPh>
    <rPh sb="3" eb="8">
      <t>ヨサンナイジガク</t>
    </rPh>
    <rPh sb="9" eb="11">
      <t>セッテイ</t>
    </rPh>
    <rPh sb="12" eb="13">
      <t>オコナ</t>
    </rPh>
    <phoneticPr fontId="4"/>
  </si>
  <si>
    <t>利用可能額設定</t>
    <rPh sb="0" eb="5">
      <t>リヨウカノウガク</t>
    </rPh>
    <rPh sb="5" eb="7">
      <t>セッテイ</t>
    </rPh>
    <phoneticPr fontId="4"/>
  </si>
  <si>
    <t>食材費利用可能額の設定を行う。</t>
    <rPh sb="0" eb="3">
      <t>ショクザイヒ</t>
    </rPh>
    <rPh sb="3" eb="8">
      <t>リヨウカノウガク</t>
    </rPh>
    <rPh sb="9" eb="11">
      <t>セッテイ</t>
    </rPh>
    <rPh sb="12" eb="13">
      <t>オコナ</t>
    </rPh>
    <phoneticPr fontId="4"/>
  </si>
  <si>
    <t>予算管理台帳</t>
    <rPh sb="0" eb="6">
      <t>ヨサンカンリダイチョウ</t>
    </rPh>
    <phoneticPr fontId="4"/>
  </si>
  <si>
    <t>食材費予算管理台帳の参照を行う。</t>
    <rPh sb="0" eb="3">
      <t>ショクザイヒ</t>
    </rPh>
    <rPh sb="3" eb="7">
      <t>ヨサンカンリ</t>
    </rPh>
    <rPh sb="7" eb="9">
      <t>ダイチョウ</t>
    </rPh>
    <rPh sb="10" eb="12">
      <t>サンショウ</t>
    </rPh>
    <rPh sb="13" eb="14">
      <t>オコナ</t>
    </rPh>
    <phoneticPr fontId="4"/>
  </si>
  <si>
    <t>予算額閲覧</t>
    <rPh sb="0" eb="3">
      <t>ヨサンガク</t>
    </rPh>
    <rPh sb="3" eb="5">
      <t>エツラン</t>
    </rPh>
    <phoneticPr fontId="4"/>
  </si>
  <si>
    <t>食材費予算額の参照を行う。</t>
    <rPh sb="0" eb="3">
      <t>ショクザイヒ</t>
    </rPh>
    <rPh sb="3" eb="6">
      <t>ヨサンガク</t>
    </rPh>
    <rPh sb="7" eb="9">
      <t>サンショウ</t>
    </rPh>
    <rPh sb="10" eb="11">
      <t>オコナ</t>
    </rPh>
    <phoneticPr fontId="4"/>
  </si>
  <si>
    <t>帳票文言</t>
    <rPh sb="0" eb="2">
      <t>チョウヒョウ</t>
    </rPh>
    <rPh sb="2" eb="4">
      <t>モンゴン</t>
    </rPh>
    <phoneticPr fontId="4"/>
  </si>
  <si>
    <t>帳票文言の編集を行う。</t>
    <rPh sb="0" eb="2">
      <t>チョウヒョウ</t>
    </rPh>
    <rPh sb="2" eb="4">
      <t>モンゴン</t>
    </rPh>
    <rPh sb="5" eb="7">
      <t>ヘンシュウ</t>
    </rPh>
    <rPh sb="8" eb="9">
      <t>オコナ</t>
    </rPh>
    <phoneticPr fontId="4"/>
  </si>
  <si>
    <t>照会</t>
    <rPh sb="0" eb="2">
      <t>ショウカイ</t>
    </rPh>
    <phoneticPr fontId="4"/>
  </si>
  <si>
    <t>変更（個人単位）</t>
    <rPh sb="0" eb="2">
      <t>ヘンコウ</t>
    </rPh>
    <rPh sb="3" eb="7">
      <t>コジンタンイ</t>
    </rPh>
    <phoneticPr fontId="4"/>
  </si>
  <si>
    <t>変更（クラス単位）</t>
    <rPh sb="0" eb="2">
      <t>ヘンコウ</t>
    </rPh>
    <rPh sb="6" eb="8">
      <t>タンイ</t>
    </rPh>
    <phoneticPr fontId="4"/>
  </si>
  <si>
    <t>｢クラス｣単位の照会画面から、複数名の喫食カレンダーの一括変更が可能。
・横編集：クラスに属する喫食者について、任意の喫食者及び期間の喫食メニュー、配膳場所を一括で変更する。
・縦編集：クラスに属する喫食者について、該当日の喫食メニューを一括で変更する。
・曜日編集：クラスに属する喫食者について、任意の喫食者及び期間、曜日の喫食メニューを一括で変更する。</t>
    <rPh sb="8" eb="12">
      <t>ショウカイガメン</t>
    </rPh>
    <rPh sb="15" eb="18">
      <t>フクスウメイ</t>
    </rPh>
    <rPh sb="19" eb="21">
      <t>キッショク</t>
    </rPh>
    <phoneticPr fontId="4"/>
  </si>
  <si>
    <t>喫食状況（臨時喫食者）</t>
    <rPh sb="0" eb="2">
      <t>キッショク</t>
    </rPh>
    <rPh sb="2" eb="4">
      <t>ジョウキョウ</t>
    </rPh>
    <rPh sb="5" eb="10">
      <t>リンジキッショクシャ</t>
    </rPh>
    <phoneticPr fontId="4"/>
  </si>
  <si>
    <t>変更（教職員団体）</t>
    <rPh sb="0" eb="2">
      <t>ヘンコウ</t>
    </rPh>
    <rPh sb="3" eb="8">
      <t>キョウショクインダンタイ</t>
    </rPh>
    <phoneticPr fontId="4"/>
  </si>
  <si>
    <t>年間給食実施計画表</t>
    <rPh sb="0" eb="2">
      <t>ネンカン</t>
    </rPh>
    <rPh sb="2" eb="4">
      <t>キュウショク</t>
    </rPh>
    <rPh sb="4" eb="9">
      <t>ジッシケイカクヒョウ</t>
    </rPh>
    <phoneticPr fontId="4"/>
  </si>
  <si>
    <t>喫食状況表</t>
    <rPh sb="0" eb="5">
      <t>キッショクジョウキョウヒョウ</t>
    </rPh>
    <phoneticPr fontId="4"/>
  </si>
  <si>
    <t>給食実施簿</t>
    <rPh sb="0" eb="2">
      <t>キュウショク</t>
    </rPh>
    <rPh sb="2" eb="4">
      <t>ジッシ</t>
    </rPh>
    <rPh sb="4" eb="5">
      <t>ボ</t>
    </rPh>
    <phoneticPr fontId="4"/>
  </si>
  <si>
    <t>アレルギー対象者一覧</t>
    <rPh sb="5" eb="7">
      <t>タイショウ</t>
    </rPh>
    <rPh sb="7" eb="8">
      <t>シャ</t>
    </rPh>
    <rPh sb="8" eb="10">
      <t>イチラン</t>
    </rPh>
    <phoneticPr fontId="4"/>
  </si>
  <si>
    <t>アレルギー対象者一覧を発行する。</t>
    <rPh sb="5" eb="8">
      <t>タイショウシャ</t>
    </rPh>
    <rPh sb="8" eb="10">
      <t>イチラン</t>
    </rPh>
    <rPh sb="11" eb="13">
      <t>ハッコウ</t>
    </rPh>
    <phoneticPr fontId="4"/>
  </si>
  <si>
    <t>給食実施簿を発行する。</t>
    <rPh sb="0" eb="5">
      <t>キュウショクジッシボ</t>
    </rPh>
    <rPh sb="6" eb="8">
      <t>ハッコウ</t>
    </rPh>
    <phoneticPr fontId="4"/>
  </si>
  <si>
    <t>喫食状況表を発行する。</t>
    <rPh sb="0" eb="4">
      <t>キッショクジョウキョウ</t>
    </rPh>
    <rPh sb="4" eb="5">
      <t>ヒョウ</t>
    </rPh>
    <rPh sb="6" eb="8">
      <t>ハッコウ</t>
    </rPh>
    <phoneticPr fontId="4"/>
  </si>
  <si>
    <t>年間給食実施計画表を発行する。</t>
    <rPh sb="0" eb="4">
      <t>ネンカンキュウショク</t>
    </rPh>
    <rPh sb="4" eb="9">
      <t>ジッシケイカクヒョウ</t>
    </rPh>
    <rPh sb="10" eb="12">
      <t>ハッコウ</t>
    </rPh>
    <phoneticPr fontId="4"/>
  </si>
  <si>
    <t>ユーザ情報の新規登録を行う。</t>
  </si>
  <si>
    <t>ユーザごとにアクセス（操作）権限を与え、ユーザの区分により各種機能の利用制限が可能。</t>
    <rPh sb="11" eb="13">
      <t>ソウサ</t>
    </rPh>
    <rPh sb="14" eb="16">
      <t>ケンゲン</t>
    </rPh>
    <rPh sb="17" eb="18">
      <t>アタ</t>
    </rPh>
    <rPh sb="24" eb="26">
      <t>クブン</t>
    </rPh>
    <rPh sb="29" eb="31">
      <t>カクシュ</t>
    </rPh>
    <rPh sb="31" eb="33">
      <t>キノウ</t>
    </rPh>
    <rPh sb="34" eb="38">
      <t>リヨウセイゲン</t>
    </rPh>
    <rPh sb="39" eb="41">
      <t>カノウ</t>
    </rPh>
    <phoneticPr fontId="4"/>
  </si>
  <si>
    <t>ユーザの有効期限を設定することが可能。</t>
  </si>
  <si>
    <t>一定時間操作がない場合に自動ログアウトし、再度ログインを求める。</t>
    <rPh sb="0" eb="4">
      <t>イッテイジカン</t>
    </rPh>
    <rPh sb="4" eb="6">
      <t>ソウサ</t>
    </rPh>
    <rPh sb="9" eb="11">
      <t>バアイ</t>
    </rPh>
    <rPh sb="12" eb="14">
      <t>ジドウ</t>
    </rPh>
    <rPh sb="21" eb="23">
      <t>サイド</t>
    </rPh>
    <rPh sb="28" eb="29">
      <t>モト</t>
    </rPh>
    <phoneticPr fontId="4"/>
  </si>
  <si>
    <t>ログ管理</t>
    <rPh sb="2" eb="4">
      <t>カンリ</t>
    </rPh>
    <phoneticPr fontId="4"/>
  </si>
  <si>
    <t>ログの保護</t>
    <rPh sb="3" eb="5">
      <t>ホゴ</t>
    </rPh>
    <phoneticPr fontId="4"/>
  </si>
  <si>
    <t>ユーザによる操作をログとして記録する。</t>
    <rPh sb="6" eb="8">
      <t>ソウサ</t>
    </rPh>
    <rPh sb="14" eb="16">
      <t>キロク</t>
    </rPh>
    <phoneticPr fontId="4"/>
  </si>
  <si>
    <t>ログが不正に参照・変更・削除されないよう保護する。</t>
    <rPh sb="3" eb="5">
      <t>フセイ</t>
    </rPh>
    <rPh sb="6" eb="8">
      <t>サンショウ</t>
    </rPh>
    <rPh sb="9" eb="11">
      <t>ヘンコウ</t>
    </rPh>
    <rPh sb="12" eb="14">
      <t>サクジョ</t>
    </rPh>
    <rPh sb="20" eb="22">
      <t>ホゴ</t>
    </rPh>
    <phoneticPr fontId="4"/>
  </si>
  <si>
    <t>入力作業簡素化のための機能（日付のカレンダー入力、住所の郵便番号入力、プルダウンメニュー等）を有する。</t>
    <rPh sb="0" eb="2">
      <t>ニュウリョク</t>
    </rPh>
    <rPh sb="2" eb="4">
      <t>サギョウ</t>
    </rPh>
    <rPh sb="4" eb="7">
      <t>カンソカ</t>
    </rPh>
    <rPh sb="11" eb="13">
      <t>キノウ</t>
    </rPh>
    <rPh sb="14" eb="16">
      <t>ヒヅケ</t>
    </rPh>
    <rPh sb="22" eb="24">
      <t>ニュウリョク</t>
    </rPh>
    <rPh sb="25" eb="27">
      <t>ジュウショ</t>
    </rPh>
    <rPh sb="28" eb="32">
      <t>ユウビンバンゴウ</t>
    </rPh>
    <rPh sb="32" eb="34">
      <t>ニュウリョク</t>
    </rPh>
    <rPh sb="44" eb="45">
      <t>トウ</t>
    </rPh>
    <rPh sb="47" eb="48">
      <t>ユウ</t>
    </rPh>
    <phoneticPr fontId="4"/>
  </si>
  <si>
    <t>データの登録・修正・削除等の作業を行った際は、ポップアップで確認メッセージが表示される。</t>
    <rPh sb="4" eb="6">
      <t>トウロク</t>
    </rPh>
    <rPh sb="7" eb="9">
      <t>シュウセイ</t>
    </rPh>
    <rPh sb="10" eb="13">
      <t>サクジョトウ</t>
    </rPh>
    <rPh sb="14" eb="16">
      <t>サギョウ</t>
    </rPh>
    <rPh sb="17" eb="18">
      <t>オコナ</t>
    </rPh>
    <rPh sb="20" eb="21">
      <t>サイ</t>
    </rPh>
    <rPh sb="30" eb="32">
      <t>カクニン</t>
    </rPh>
    <rPh sb="38" eb="40">
      <t>ヒョウジ</t>
    </rPh>
    <phoneticPr fontId="4"/>
  </si>
  <si>
    <t>ユーザインタフェース</t>
    <phoneticPr fontId="4"/>
  </si>
  <si>
    <t>児童生徒情報登録</t>
    <rPh sb="0" eb="2">
      <t>ジドウ</t>
    </rPh>
    <rPh sb="2" eb="4">
      <t>セイト</t>
    </rPh>
    <rPh sb="4" eb="6">
      <t>ジョウホウ</t>
    </rPh>
    <rPh sb="6" eb="8">
      <t>トウロク</t>
    </rPh>
    <phoneticPr fontId="4"/>
  </si>
  <si>
    <t>児童生徒の情報（氏名、氏名カナ、通称名、通称名カナ、性別、生年月日、所属学校、学年-組、出席番号、連絡先、休学日、復学日、進学予定学校）の登録を行う。</t>
    <rPh sb="0" eb="4">
      <t>ジドウセイト</t>
    </rPh>
    <rPh sb="5" eb="7">
      <t>ジョウホウ</t>
    </rPh>
    <rPh sb="8" eb="10">
      <t>シメイ</t>
    </rPh>
    <rPh sb="11" eb="13">
      <t>シメイ</t>
    </rPh>
    <rPh sb="16" eb="19">
      <t>ツウショウメイ</t>
    </rPh>
    <rPh sb="20" eb="23">
      <t>ツウショウメイ</t>
    </rPh>
    <rPh sb="26" eb="28">
      <t>セイベツ</t>
    </rPh>
    <rPh sb="34" eb="38">
      <t>ショゾクガッコウ</t>
    </rPh>
    <rPh sb="39" eb="41">
      <t>ガクネン</t>
    </rPh>
    <rPh sb="42" eb="43">
      <t>クミ</t>
    </rPh>
    <rPh sb="44" eb="48">
      <t>シュッセキバンゴウ</t>
    </rPh>
    <rPh sb="49" eb="52">
      <t>レンラクサキ</t>
    </rPh>
    <rPh sb="53" eb="56">
      <t>キュウガクビ</t>
    </rPh>
    <rPh sb="57" eb="60">
      <t>フクガクビ</t>
    </rPh>
    <rPh sb="61" eb="65">
      <t>シンガクヨテイ</t>
    </rPh>
    <rPh sb="65" eb="67">
      <t>ガッコウ</t>
    </rPh>
    <rPh sb="69" eb="71">
      <t>トウロク</t>
    </rPh>
    <rPh sb="72" eb="73">
      <t>オコナ</t>
    </rPh>
    <phoneticPr fontId="4"/>
  </si>
  <si>
    <t>教職員基本情報登録</t>
    <rPh sb="0" eb="3">
      <t>キョウショクイン</t>
    </rPh>
    <rPh sb="3" eb="5">
      <t>キホン</t>
    </rPh>
    <rPh sb="5" eb="7">
      <t>ジョウホウ</t>
    </rPh>
    <rPh sb="7" eb="9">
      <t>トウロク</t>
    </rPh>
    <phoneticPr fontId="4"/>
  </si>
  <si>
    <t>配膳場所を任意に設定できる。指定がない場合は「職員室」が設定される。</t>
    <rPh sb="0" eb="4">
      <t>ハイゼンバショ</t>
    </rPh>
    <rPh sb="5" eb="7">
      <t>ニンイ</t>
    </rPh>
    <rPh sb="8" eb="10">
      <t>セッテイ</t>
    </rPh>
    <rPh sb="14" eb="16">
      <t>シテイ</t>
    </rPh>
    <rPh sb="19" eb="21">
      <t>バアイ</t>
    </rPh>
    <rPh sb="23" eb="26">
      <t>ショクインシツ</t>
    </rPh>
    <rPh sb="28" eb="30">
      <t>セッテイ</t>
    </rPh>
    <phoneticPr fontId="4"/>
  </si>
  <si>
    <t>複数校喫食の登録を行った場合も、給食費の請求は所属校でまとめて行う。</t>
    <rPh sb="0" eb="5">
      <t>フクスウコウキッショク</t>
    </rPh>
    <rPh sb="6" eb="8">
      <t>トウロク</t>
    </rPh>
    <rPh sb="9" eb="10">
      <t>オコナ</t>
    </rPh>
    <rPh sb="12" eb="14">
      <t>バアイ</t>
    </rPh>
    <rPh sb="16" eb="19">
      <t>キュウショクヒ</t>
    </rPh>
    <rPh sb="20" eb="22">
      <t>セイキュウ</t>
    </rPh>
    <rPh sb="23" eb="27">
      <t>ショゾ</t>
    </rPh>
    <rPh sb="31" eb="32">
      <t>オコナ</t>
    </rPh>
    <phoneticPr fontId="4"/>
  </si>
  <si>
    <t>基本情報（代表者）登録</t>
    <rPh sb="0" eb="2">
      <t>キホン</t>
    </rPh>
    <rPh sb="2" eb="4">
      <t>ジョウホウ</t>
    </rPh>
    <rPh sb="5" eb="8">
      <t>ダイヒョウシャ</t>
    </rPh>
    <rPh sb="9" eb="11">
      <t>トウロク</t>
    </rPh>
    <phoneticPr fontId="4"/>
  </si>
  <si>
    <t>基本情報（代表者）（業者番号、氏名、氏名カナ、性別、生年月日、所属学校、住所、連絡先）の登録を行う。</t>
    <rPh sb="0" eb="2">
      <t>キホン</t>
    </rPh>
    <rPh sb="2" eb="4">
      <t>ジョウホウ</t>
    </rPh>
    <rPh sb="5" eb="8">
      <t>ダイヒョウシャ</t>
    </rPh>
    <rPh sb="10" eb="12">
      <t>ギョウシャ</t>
    </rPh>
    <rPh sb="12" eb="14">
      <t>バンゴウ</t>
    </rPh>
    <rPh sb="15" eb="17">
      <t>シメイ</t>
    </rPh>
    <rPh sb="18" eb="20">
      <t>シメイ</t>
    </rPh>
    <rPh sb="23" eb="25">
      <t>セイベツ</t>
    </rPh>
    <rPh sb="26" eb="30">
      <t>セイネンガッピ</t>
    </rPh>
    <rPh sb="31" eb="35">
      <t>ショゾクガッコウ</t>
    </rPh>
    <rPh sb="36" eb="38">
      <t>ジュウショ</t>
    </rPh>
    <rPh sb="39" eb="42">
      <t>レンラクサキ</t>
    </rPh>
    <phoneticPr fontId="4"/>
  </si>
  <si>
    <t>教職員団体の基本食数の管理を行う。</t>
    <rPh sb="0" eb="5">
      <t>キョウショクインダンタイ</t>
    </rPh>
    <rPh sb="6" eb="10">
      <t>キホンショクスウ</t>
    </rPh>
    <rPh sb="11" eb="13">
      <t>カンリ</t>
    </rPh>
    <rPh sb="14" eb="15">
      <t>オコナ</t>
    </rPh>
    <phoneticPr fontId="4"/>
  </si>
  <si>
    <t>基本情報（代表者）（氏名、氏名カナ、性別、生年月日、宛名番号、所属学校）の登録を行う。</t>
    <rPh sb="0" eb="2">
      <t>キホン</t>
    </rPh>
    <rPh sb="2" eb="4">
      <t>ジョウホウ</t>
    </rPh>
    <rPh sb="5" eb="8">
      <t>ダイヒョウシャ</t>
    </rPh>
    <rPh sb="10" eb="12">
      <t>シメイ</t>
    </rPh>
    <rPh sb="13" eb="15">
      <t>シメイ</t>
    </rPh>
    <rPh sb="18" eb="20">
      <t>セイベツ</t>
    </rPh>
    <rPh sb="21" eb="25">
      <t>セイネンガッピ</t>
    </rPh>
    <rPh sb="26" eb="30">
      <t>アテナバンゴウ</t>
    </rPh>
    <rPh sb="31" eb="35">
      <t>ショゾクガッコウ</t>
    </rPh>
    <phoneticPr fontId="4"/>
  </si>
  <si>
    <t>基本情報（請求先）（住所、連絡先）の登録を行う。
また、代表者情報とは異なる基本情報（氏名、氏名カナ、性別、宛名番号）の登録も可能。</t>
    <rPh sb="0" eb="4">
      <t>キホンジョウホウ</t>
    </rPh>
    <rPh sb="5" eb="8">
      <t>セイキュウサキ</t>
    </rPh>
    <rPh sb="10" eb="12">
      <t>ジュウショ</t>
    </rPh>
    <rPh sb="13" eb="16">
      <t>レンラクサキ</t>
    </rPh>
    <rPh sb="18" eb="20">
      <t>トウロク</t>
    </rPh>
    <rPh sb="21" eb="22">
      <t>オコナ</t>
    </rPh>
    <rPh sb="28" eb="31">
      <t>ダイヒョウシャ</t>
    </rPh>
    <rPh sb="31" eb="33">
      <t>ジョウホウ</t>
    </rPh>
    <rPh sb="35" eb="36">
      <t>コト</t>
    </rPh>
    <rPh sb="38" eb="40">
      <t>キホン</t>
    </rPh>
    <rPh sb="40" eb="42">
      <t>ジョウホウ</t>
    </rPh>
    <rPh sb="43" eb="45">
      <t>シメイ</t>
    </rPh>
    <rPh sb="46" eb="48">
      <t>シメイ</t>
    </rPh>
    <rPh sb="51" eb="53">
      <t>セイベツ</t>
    </rPh>
    <rPh sb="54" eb="58">
      <t>アテナバンゴウ</t>
    </rPh>
    <rPh sb="60" eb="62">
      <t>トウロク</t>
    </rPh>
    <rPh sb="63" eb="65">
      <t>カノウ</t>
    </rPh>
    <phoneticPr fontId="4"/>
  </si>
  <si>
    <t>給食費単価</t>
    <rPh sb="0" eb="5">
      <t>キュウショクヒタンカ</t>
    </rPh>
    <phoneticPr fontId="4"/>
  </si>
  <si>
    <t>給食費の単価は、主食・副食・飲料にわけて登録ができる。</t>
    <rPh sb="0" eb="3">
      <t>キュウショクヒ</t>
    </rPh>
    <rPh sb="4" eb="6">
      <t>タンカ</t>
    </rPh>
    <rPh sb="8" eb="10">
      <t>シュショク</t>
    </rPh>
    <rPh sb="11" eb="13">
      <t>フクショク</t>
    </rPh>
    <rPh sb="14" eb="16">
      <t>インリョウ</t>
    </rPh>
    <rPh sb="20" eb="22">
      <t>トウロク</t>
    </rPh>
    <phoneticPr fontId="4"/>
  </si>
  <si>
    <t>給食費算出</t>
    <rPh sb="0" eb="3">
      <t>キュウショクヒ</t>
    </rPh>
    <rPh sb="3" eb="5">
      <t>サンシュツ</t>
    </rPh>
    <phoneticPr fontId="4"/>
  </si>
  <si>
    <t>給食費算出</t>
    <rPh sb="0" eb="5">
      <t>キュウショクヒサンシュツ</t>
    </rPh>
    <phoneticPr fontId="4"/>
  </si>
  <si>
    <t>OCRコードに対応した納付書が出力可能。</t>
    <rPh sb="7" eb="9">
      <t>タイオウ</t>
    </rPh>
    <rPh sb="11" eb="14">
      <t>ノウフショ</t>
    </rPh>
    <rPh sb="15" eb="19">
      <t>シュツリョクカノウ</t>
    </rPh>
    <phoneticPr fontId="4"/>
  </si>
  <si>
    <t>MPN（マルチペイメント）に対応した納付書が出力できる。</t>
    <rPh sb="14" eb="16">
      <t>タイオウ</t>
    </rPh>
    <rPh sb="18" eb="21">
      <t>ノウフショ</t>
    </rPh>
    <rPh sb="22" eb="24">
      <t>シュツリョク</t>
    </rPh>
    <phoneticPr fontId="4"/>
  </si>
  <si>
    <t>コンビニ入金用バーコードの印字が可能。</t>
    <rPh sb="4" eb="7">
      <t>ニュウキンヨウ</t>
    </rPh>
    <rPh sb="13" eb="15">
      <t>インジ</t>
    </rPh>
    <rPh sb="16" eb="18">
      <t>カノウ</t>
    </rPh>
    <phoneticPr fontId="4"/>
  </si>
  <si>
    <t>納付書の再発行</t>
    <rPh sb="0" eb="3">
      <t>ノウフショ</t>
    </rPh>
    <rPh sb="4" eb="7">
      <t>サイハッコウ</t>
    </rPh>
    <phoneticPr fontId="4"/>
  </si>
  <si>
    <t>債務者による要求時には納付書の再発行が可能。</t>
    <rPh sb="0" eb="3">
      <t>サイムシャ</t>
    </rPh>
    <rPh sb="6" eb="9">
      <t>ヨウキュウジ</t>
    </rPh>
    <rPh sb="11" eb="14">
      <t>ノウフショ</t>
    </rPh>
    <rPh sb="15" eb="18">
      <t>サイハッコウ</t>
    </rPh>
    <rPh sb="19" eb="21">
      <t>カノウ</t>
    </rPh>
    <phoneticPr fontId="4"/>
  </si>
  <si>
    <t>一部入金</t>
    <rPh sb="0" eb="4">
      <t>イチブニュウキン</t>
    </rPh>
    <phoneticPr fontId="4"/>
  </si>
  <si>
    <t>入金消込は、請求額に対する一部入金も可能。</t>
    <rPh sb="0" eb="4">
      <t>ニュウキンケシコミ</t>
    </rPh>
    <rPh sb="6" eb="9">
      <t>セイキュウガク</t>
    </rPh>
    <rPh sb="10" eb="11">
      <t>タイ</t>
    </rPh>
    <rPh sb="13" eb="17">
      <t>イチブニュウキン</t>
    </rPh>
    <rPh sb="18" eb="20">
      <t>カノウ</t>
    </rPh>
    <phoneticPr fontId="4"/>
  </si>
  <si>
    <t>時効管理</t>
    <rPh sb="0" eb="2">
      <t>ジコウ</t>
    </rPh>
    <rPh sb="2" eb="4">
      <t>カンリ</t>
    </rPh>
    <phoneticPr fontId="4"/>
  </si>
  <si>
    <t>請求期ごとに時効の管理ができる。</t>
    <rPh sb="0" eb="3">
      <t>セイキュウキ</t>
    </rPh>
    <rPh sb="6" eb="8">
      <t>ジコウ</t>
    </rPh>
    <rPh sb="9" eb="11">
      <t>カンリ</t>
    </rPh>
    <phoneticPr fontId="4"/>
  </si>
  <si>
    <t>時効中断日・再開日の登録ができる。</t>
    <rPh sb="0" eb="5">
      <t>ジコウチュウダンビ</t>
    </rPh>
    <rPh sb="6" eb="9">
      <t>サイカイビ</t>
    </rPh>
    <rPh sb="10" eb="12">
      <t>トウロク</t>
    </rPh>
    <phoneticPr fontId="4"/>
  </si>
  <si>
    <t>延滞金</t>
    <rPh sb="0" eb="3">
      <t>エンタイキン</t>
    </rPh>
    <phoneticPr fontId="4"/>
  </si>
  <si>
    <t>延滞金（遅延損害金）の計算ができる。</t>
    <rPh sb="0" eb="3">
      <t>エンタイキン</t>
    </rPh>
    <rPh sb="4" eb="9">
      <t>チエンソンガイキン</t>
    </rPh>
    <rPh sb="11" eb="13">
      <t>ケイサン</t>
    </rPh>
    <phoneticPr fontId="4"/>
  </si>
  <si>
    <t>期間を指定し、異なる延滞金利率を設定できる。</t>
    <rPh sb="0" eb="2">
      <t>キカン</t>
    </rPh>
    <rPh sb="3" eb="5">
      <t>シテイ</t>
    </rPh>
    <rPh sb="7" eb="8">
      <t>コト</t>
    </rPh>
    <rPh sb="10" eb="15">
      <t>エンタイキンリリツ</t>
    </rPh>
    <rPh sb="16" eb="18">
      <t>セッテイ</t>
    </rPh>
    <phoneticPr fontId="4"/>
  </si>
  <si>
    <t>入力必須項目が未入力の場合や不適切なデータが入力された場合に、警告メッセージが表示される。</t>
    <rPh sb="0" eb="2">
      <t>ニュウリョク</t>
    </rPh>
    <rPh sb="2" eb="4">
      <t>ヒッス</t>
    </rPh>
    <rPh sb="4" eb="6">
      <t>コウモク</t>
    </rPh>
    <rPh sb="7" eb="10">
      <t>ミニュウリョク</t>
    </rPh>
    <rPh sb="11" eb="13">
      <t>バアイ</t>
    </rPh>
    <rPh sb="14" eb="17">
      <t>フテキセツ</t>
    </rPh>
    <rPh sb="22" eb="24">
      <t>ニュウリョク</t>
    </rPh>
    <rPh sb="27" eb="29">
      <t>バアイ</t>
    </rPh>
    <rPh sb="31" eb="33">
      <t>ケイコク</t>
    </rPh>
    <rPh sb="39" eb="41">
      <t>ヒョウジ</t>
    </rPh>
    <phoneticPr fontId="4"/>
  </si>
  <si>
    <t>日額徴収または定額徴収の両方に対応可能。
・日額徴収：毎月、実食数×単価を徴収する。
・定額徴収：毎月定額で徴収し、年度末に精算を行う。</t>
    <rPh sb="0" eb="2">
      <t>ニチガク</t>
    </rPh>
    <rPh sb="12" eb="14">
      <t>リョウホウ</t>
    </rPh>
    <rPh sb="15" eb="19">
      <t>タイオウカノウ</t>
    </rPh>
    <rPh sb="22" eb="26">
      <t>ニチガクチョウシュウ</t>
    </rPh>
    <rPh sb="27" eb="29">
      <t>マイツキ</t>
    </rPh>
    <rPh sb="30" eb="32">
      <t>ジッショク</t>
    </rPh>
    <rPh sb="32" eb="33">
      <t>スウ</t>
    </rPh>
    <rPh sb="34" eb="36">
      <t>タンカ</t>
    </rPh>
    <rPh sb="37" eb="39">
      <t>チョウシュウ</t>
    </rPh>
    <rPh sb="44" eb="48">
      <t>テイガクチョウシュウ</t>
    </rPh>
    <rPh sb="49" eb="51">
      <t>マイツキ</t>
    </rPh>
    <rPh sb="51" eb="53">
      <t>テイガク</t>
    </rPh>
    <rPh sb="54" eb="56">
      <t>チョウシュウ</t>
    </rPh>
    <rPh sb="58" eb="61">
      <t>ネンドマツ</t>
    </rPh>
    <rPh sb="62" eb="64">
      <t>セイサン</t>
    </rPh>
    <rPh sb="65" eb="66">
      <t>オコナ</t>
    </rPh>
    <phoneticPr fontId="4"/>
  </si>
  <si>
    <t>請求まとめ</t>
    <rPh sb="0" eb="2">
      <t>セイキュウ</t>
    </rPh>
    <phoneticPr fontId="4"/>
  </si>
  <si>
    <t>請求まとめ登録</t>
    <rPh sb="0" eb="2">
      <t>セイキュウ</t>
    </rPh>
    <rPh sb="5" eb="7">
      <t>トウロク</t>
    </rPh>
    <phoneticPr fontId="4"/>
  </si>
  <si>
    <t>口座振替データ内容確認</t>
    <rPh sb="0" eb="2">
      <t>コウザ</t>
    </rPh>
    <rPh sb="2" eb="3">
      <t>シン</t>
    </rPh>
    <rPh sb="7" eb="9">
      <t/>
    </rPh>
    <phoneticPr fontId="4"/>
  </si>
  <si>
    <t>口座振替データ内容確認を発行する。</t>
    <rPh sb="0" eb="4">
      <t>コウザフリカエ</t>
    </rPh>
    <rPh sb="7" eb="11">
      <t>ナイヨウカクニン</t>
    </rPh>
    <rPh sb="12" eb="14">
      <t>ハッコウ</t>
    </rPh>
    <phoneticPr fontId="4"/>
  </si>
  <si>
    <t>還付充当通知書</t>
    <rPh sb="0" eb="2">
      <t>カンプ</t>
    </rPh>
    <rPh sb="2" eb="4">
      <t>ジュウトウ</t>
    </rPh>
    <rPh sb="4" eb="7">
      <t>ツウチショ</t>
    </rPh>
    <phoneticPr fontId="4"/>
  </si>
  <si>
    <t>年間集計表を発行する。</t>
    <rPh sb="0" eb="2">
      <t>ネンカン</t>
    </rPh>
    <rPh sb="2" eb="4">
      <t>シュウケイ</t>
    </rPh>
    <rPh sb="4" eb="5">
      <t>ヒョウ</t>
    </rPh>
    <rPh sb="6" eb="8">
      <t>ハッコウ</t>
    </rPh>
    <phoneticPr fontId="4"/>
  </si>
  <si>
    <t>還付充当通知書を発行する。</t>
    <rPh sb="0" eb="2">
      <t>カンプ</t>
    </rPh>
    <rPh sb="2" eb="4">
      <t>ジュウトウ</t>
    </rPh>
    <rPh sb="4" eb="7">
      <t>ツウチショ</t>
    </rPh>
    <rPh sb="8" eb="10">
      <t>ハッコウ</t>
    </rPh>
    <phoneticPr fontId="4"/>
  </si>
  <si>
    <t>還付/返金対象者一覧を発行する。</t>
    <rPh sb="0" eb="2">
      <t>カンプ</t>
    </rPh>
    <rPh sb="3" eb="8">
      <t>ヘンキンタイショウシャ</t>
    </rPh>
    <rPh sb="8" eb="10">
      <t>イチラン</t>
    </rPh>
    <rPh sb="11" eb="13">
      <t>ハッコウ</t>
    </rPh>
    <phoneticPr fontId="4"/>
  </si>
  <si>
    <t>パスワードには有効期限を設定することが可能。
期限が切れた場合は新しいパスワードの設定を求める。</t>
    <rPh sb="7" eb="9">
      <t>ユウコウ</t>
    </rPh>
    <rPh sb="9" eb="11">
      <t>キゲン</t>
    </rPh>
    <rPh sb="12" eb="14">
      <t>セッテイ</t>
    </rPh>
    <rPh sb="19" eb="21">
      <t>カノウ</t>
    </rPh>
    <rPh sb="23" eb="25">
      <t>キゲン</t>
    </rPh>
    <rPh sb="26" eb="27">
      <t>キ</t>
    </rPh>
    <rPh sb="29" eb="31">
      <t>バアイ</t>
    </rPh>
    <rPh sb="32" eb="33">
      <t>アタラ</t>
    </rPh>
    <rPh sb="41" eb="43">
      <t>セッテイ</t>
    </rPh>
    <rPh sb="44" eb="45">
      <t>モト</t>
    </rPh>
    <phoneticPr fontId="4"/>
  </si>
  <si>
    <t>ユーザ情報のパスワード変更を行う。</t>
  </si>
  <si>
    <t>No.</t>
    <phoneticPr fontId="7"/>
  </si>
  <si>
    <t>帳票名</t>
    <rPh sb="0" eb="2">
      <t>チョウヒョウ</t>
    </rPh>
    <rPh sb="2" eb="3">
      <t>メイ</t>
    </rPh>
    <phoneticPr fontId="7"/>
  </si>
  <si>
    <t>形式</t>
    <rPh sb="0" eb="2">
      <t>ケイシキ</t>
    </rPh>
    <phoneticPr fontId="7"/>
  </si>
  <si>
    <t>時期</t>
    <rPh sb="0" eb="2">
      <t>ジキ</t>
    </rPh>
    <phoneticPr fontId="7"/>
  </si>
  <si>
    <t>対象者一覧</t>
    <rPh sb="0" eb="3">
      <t>タイショウシャ</t>
    </rPh>
    <rPh sb="3" eb="5">
      <t>イチラン</t>
    </rPh>
    <phoneticPr fontId="7"/>
  </si>
  <si>
    <t>○</t>
    <phoneticPr fontId="7"/>
  </si>
  <si>
    <t>児童生徒、教職員、臨時喫食者の氏名、性別、生年月日等の情報一覧。</t>
    <rPh sb="29" eb="31">
      <t>イチラン</t>
    </rPh>
    <phoneticPr fontId="7"/>
  </si>
  <si>
    <t>随時</t>
    <rPh sb="0" eb="2">
      <t>ズイジ</t>
    </rPh>
    <phoneticPr fontId="7"/>
  </si>
  <si>
    <t>徴収予定一覧</t>
    <rPh sb="0" eb="4">
      <t>チョウシュウヨテイ</t>
    </rPh>
    <rPh sb="4" eb="6">
      <t>イチラン</t>
    </rPh>
    <phoneticPr fontId="7"/>
  </si>
  <si>
    <t>市または該当学校の今回請求分の個人毎の全科目徴収予定金額情報。</t>
    <rPh sb="0" eb="1">
      <t>シ</t>
    </rPh>
    <rPh sb="4" eb="6">
      <t>ガイトウ</t>
    </rPh>
    <rPh sb="6" eb="8">
      <t>ガッコウ</t>
    </rPh>
    <rPh sb="9" eb="11">
      <t>コンカイ</t>
    </rPh>
    <rPh sb="11" eb="13">
      <t>セイキュウ</t>
    </rPh>
    <rPh sb="13" eb="14">
      <t>ブン</t>
    </rPh>
    <rPh sb="15" eb="17">
      <t>コジン</t>
    </rPh>
    <rPh sb="17" eb="18">
      <t>ゴト</t>
    </rPh>
    <rPh sb="19" eb="20">
      <t>ゼン</t>
    </rPh>
    <rPh sb="20" eb="22">
      <t>カモク</t>
    </rPh>
    <rPh sb="22" eb="24">
      <t>チョウシュウ</t>
    </rPh>
    <rPh sb="24" eb="26">
      <t>ヨテイ</t>
    </rPh>
    <rPh sb="26" eb="28">
      <t>キンガク</t>
    </rPh>
    <rPh sb="28" eb="30">
      <t>ジョウホウ</t>
    </rPh>
    <phoneticPr fontId="7"/>
  </si>
  <si>
    <t>請求時</t>
    <rPh sb="0" eb="3">
      <t>セイキュウジ</t>
    </rPh>
    <phoneticPr fontId="7"/>
  </si>
  <si>
    <t>年度当初に、1年間の学校給食費の徴収予定を通知する通知書。</t>
    <rPh sb="0" eb="2">
      <t>ネンド</t>
    </rPh>
    <rPh sb="2" eb="4">
      <t>トウショ</t>
    </rPh>
    <rPh sb="12" eb="14">
      <t>キュウショク</t>
    </rPh>
    <rPh sb="14" eb="15">
      <t>ヒ</t>
    </rPh>
    <rPh sb="25" eb="28">
      <t>ツウチショ</t>
    </rPh>
    <phoneticPr fontId="7"/>
  </si>
  <si>
    <t>年度当初</t>
    <rPh sb="0" eb="2">
      <t>ネンド</t>
    </rPh>
    <rPh sb="2" eb="4">
      <t>トウショ</t>
    </rPh>
    <phoneticPr fontId="7"/>
  </si>
  <si>
    <t>年度途中で納付予定額に変更があった場合の通知書。</t>
    <rPh sb="0" eb="4">
      <t>ネンドトチュウ</t>
    </rPh>
    <rPh sb="5" eb="10">
      <t>ノウフヨテイガク</t>
    </rPh>
    <rPh sb="11" eb="13">
      <t>ヘンコウ</t>
    </rPh>
    <rPh sb="17" eb="19">
      <t>バアイ</t>
    </rPh>
    <rPh sb="20" eb="23">
      <t>ツウチショ</t>
    </rPh>
    <phoneticPr fontId="7"/>
  </si>
  <si>
    <t>年度末精算または市外転出精算による対象者の年間納入額精算通知書。</t>
    <rPh sb="0" eb="3">
      <t>ネンドマツ</t>
    </rPh>
    <rPh sb="3" eb="5">
      <t>セイサン</t>
    </rPh>
    <rPh sb="8" eb="12">
      <t>シガイテンシュツ</t>
    </rPh>
    <rPh sb="12" eb="14">
      <t>セイサン</t>
    </rPh>
    <rPh sb="17" eb="20">
      <t>タイショウシャ</t>
    </rPh>
    <rPh sb="21" eb="26">
      <t>ネンカンノウニュウガク</t>
    </rPh>
    <rPh sb="26" eb="30">
      <t>セイサン</t>
    </rPh>
    <rPh sb="30" eb="31">
      <t>ショ</t>
    </rPh>
    <phoneticPr fontId="7"/>
  </si>
  <si>
    <t>年度末
随時</t>
    <rPh sb="0" eb="3">
      <t>ネンドマツ</t>
    </rPh>
    <rPh sb="4" eb="6">
      <t>ズイジ</t>
    </rPh>
    <phoneticPr fontId="7"/>
  </si>
  <si>
    <t>請求時
随時</t>
    <rPh sb="0" eb="3">
      <t>セイキュウジ</t>
    </rPh>
    <rPh sb="4" eb="6">
      <t>ズイジ</t>
    </rPh>
    <phoneticPr fontId="7"/>
  </si>
  <si>
    <t>銀行別口座振替/振込明細表</t>
    <rPh sb="0" eb="2">
      <t>ギンコウ</t>
    </rPh>
    <rPh sb="2" eb="3">
      <t>ベツ</t>
    </rPh>
    <rPh sb="3" eb="7">
      <t>コウザフリカエ</t>
    </rPh>
    <rPh sb="8" eb="10">
      <t>フリコミ</t>
    </rPh>
    <rPh sb="10" eb="13">
      <t>メイサイヒョウ</t>
    </rPh>
    <phoneticPr fontId="7"/>
  </si>
  <si>
    <t>金融機関別の口座振替/振込金額の集計表。</t>
    <rPh sb="0" eb="5">
      <t>キンユウキカンベツ</t>
    </rPh>
    <rPh sb="6" eb="10">
      <t>コウザフリカエ</t>
    </rPh>
    <rPh sb="11" eb="15">
      <t>フリコミキンガク</t>
    </rPh>
    <rPh sb="16" eb="19">
      <t>シュウケイヒョウ</t>
    </rPh>
    <phoneticPr fontId="7"/>
  </si>
  <si>
    <t>請求時
入金取込後</t>
    <rPh sb="0" eb="3">
      <t>セイキュウジ</t>
    </rPh>
    <rPh sb="4" eb="9">
      <t>ニュウキントリコミゴ</t>
    </rPh>
    <phoneticPr fontId="7"/>
  </si>
  <si>
    <t>口座振替データ結果確認表</t>
    <rPh sb="0" eb="2">
      <t>コウザ</t>
    </rPh>
    <rPh sb="2" eb="4">
      <t>フリカエ</t>
    </rPh>
    <rPh sb="7" eb="9">
      <t>ケッカ</t>
    </rPh>
    <rPh sb="9" eb="11">
      <t>カクニン</t>
    </rPh>
    <rPh sb="11" eb="12">
      <t>ヒョウ</t>
    </rPh>
    <phoneticPr fontId="7"/>
  </si>
  <si>
    <t>1ファイルにおける請求額とその引き落とし結果の確認用一覧表。</t>
    <rPh sb="25" eb="26">
      <t>ヨウ</t>
    </rPh>
    <rPh sb="26" eb="28">
      <t>イチラン</t>
    </rPh>
    <rPh sb="28" eb="29">
      <t>ヒョウ</t>
    </rPh>
    <phoneticPr fontId="7"/>
  </si>
  <si>
    <t>口座振替対象者一覧</t>
    <rPh sb="0" eb="4">
      <t>コウザフリカエ</t>
    </rPh>
    <rPh sb="4" eb="7">
      <t>タイショウシャ</t>
    </rPh>
    <rPh sb="7" eb="9">
      <t>イチラン</t>
    </rPh>
    <phoneticPr fontId="7"/>
  </si>
  <si>
    <t>口座振替を実施する対象者の一覧。</t>
    <rPh sb="0" eb="4">
      <t>コウザフリカエ</t>
    </rPh>
    <rPh sb="5" eb="7">
      <t>ジッシ</t>
    </rPh>
    <rPh sb="9" eb="12">
      <t>タイショウシャ</t>
    </rPh>
    <rPh sb="13" eb="15">
      <t>イチラン</t>
    </rPh>
    <phoneticPr fontId="7"/>
  </si>
  <si>
    <t>入金取込後</t>
    <rPh sb="0" eb="5">
      <t>ニュウキントリコミゴ</t>
    </rPh>
    <phoneticPr fontId="7"/>
  </si>
  <si>
    <t>入出金一覧</t>
    <rPh sb="0" eb="3">
      <t>ニュウシュッキン</t>
    </rPh>
    <rPh sb="3" eb="5">
      <t>イチラン</t>
    </rPh>
    <phoneticPr fontId="7"/>
  </si>
  <si>
    <t>入出金情報の一覧。</t>
    <rPh sb="0" eb="3">
      <t>ニュウシュッキン</t>
    </rPh>
    <rPh sb="3" eb="5">
      <t>ジョウホウ</t>
    </rPh>
    <rPh sb="6" eb="8">
      <t>イチラン</t>
    </rPh>
    <phoneticPr fontId="7"/>
  </si>
  <si>
    <t>領収書</t>
    <rPh sb="0" eb="3">
      <t>リョウシュウショ</t>
    </rPh>
    <phoneticPr fontId="7"/>
  </si>
  <si>
    <t>現金領収時の領収書。</t>
    <rPh sb="0" eb="2">
      <t>ゲンキン</t>
    </rPh>
    <rPh sb="2" eb="5">
      <t>リョウシュウジ</t>
    </rPh>
    <rPh sb="6" eb="9">
      <t>リョウシュウショ</t>
    </rPh>
    <phoneticPr fontId="7"/>
  </si>
  <si>
    <t>支援対象者抽出データ</t>
    <rPh sb="0" eb="5">
      <t>シエンタイショウシャ</t>
    </rPh>
    <rPh sb="5" eb="7">
      <t>チュウシュツ</t>
    </rPh>
    <phoneticPr fontId="7"/>
  </si>
  <si>
    <t>支援（生活保護、就学援助、就学奨励）の対象者につ
いて、請求期毎の請求額を抽出したデータ。</t>
    <rPh sb="0" eb="2">
      <t>シエン</t>
    </rPh>
    <rPh sb="3" eb="7">
      <t>セイカツホゴ</t>
    </rPh>
    <rPh sb="8" eb="10">
      <t>シュウガク</t>
    </rPh>
    <rPh sb="10" eb="12">
      <t>エンジョ</t>
    </rPh>
    <rPh sb="13" eb="17">
      <t>シュウガクショウレイ</t>
    </rPh>
    <rPh sb="19" eb="22">
      <t>タイショウシャ</t>
    </rPh>
    <rPh sb="28" eb="32">
      <t>セイキュウキゴト</t>
    </rPh>
    <rPh sb="33" eb="36">
      <t>セイキュウガク</t>
    </rPh>
    <rPh sb="37" eb="39">
      <t>チュウシュツ</t>
    </rPh>
    <phoneticPr fontId="7"/>
  </si>
  <si>
    <t>児童手当消込対象者抽出データ</t>
    <rPh sb="0" eb="2">
      <t>ジドウ</t>
    </rPh>
    <rPh sb="2" eb="4">
      <t>テアテ</t>
    </rPh>
    <rPh sb="4" eb="6">
      <t>ケシコミ</t>
    </rPh>
    <rPh sb="6" eb="8">
      <t>タイショウ</t>
    </rPh>
    <rPh sb="8" eb="9">
      <t>シャ</t>
    </rPh>
    <rPh sb="9" eb="11">
      <t>チュウシュツ</t>
    </rPh>
    <phoneticPr fontId="7"/>
  </si>
  <si>
    <t>児童手当の対象者について、請求期毎の請求額を抽出したデータ。</t>
    <rPh sb="0" eb="2">
      <t>ジドウ</t>
    </rPh>
    <rPh sb="2" eb="4">
      <t>テアテ</t>
    </rPh>
    <rPh sb="5" eb="7">
      <t>タイショウ</t>
    </rPh>
    <rPh sb="7" eb="8">
      <t>シャ</t>
    </rPh>
    <rPh sb="13" eb="15">
      <t>セイキュウ</t>
    </rPh>
    <rPh sb="15" eb="16">
      <t>キ</t>
    </rPh>
    <rPh sb="16" eb="17">
      <t>ゴト</t>
    </rPh>
    <rPh sb="18" eb="20">
      <t>セイキュウ</t>
    </rPh>
    <rPh sb="20" eb="21">
      <t>ガク</t>
    </rPh>
    <rPh sb="22" eb="24">
      <t>チュウシュツ</t>
    </rPh>
    <phoneticPr fontId="7"/>
  </si>
  <si>
    <t>過誤納対象者一覧</t>
    <rPh sb="0" eb="6">
      <t>カゴノウタイショウシャ</t>
    </rPh>
    <rPh sb="6" eb="8">
      <t>イチラン</t>
    </rPh>
    <phoneticPr fontId="7"/>
  </si>
  <si>
    <t>出力時点の過誤納対象者の一覧。</t>
    <rPh sb="0" eb="4">
      <t>シュツリョクジテン</t>
    </rPh>
    <rPh sb="5" eb="8">
      <t>カゴノウ</t>
    </rPh>
    <rPh sb="8" eb="11">
      <t>タイショウシャ</t>
    </rPh>
    <rPh sb="12" eb="14">
      <t>イチラン</t>
    </rPh>
    <phoneticPr fontId="7"/>
  </si>
  <si>
    <t>返金対象者一覧</t>
    <rPh sb="0" eb="2">
      <t>ヘンキン</t>
    </rPh>
    <rPh sb="2" eb="5">
      <t>タイショウシャ</t>
    </rPh>
    <rPh sb="5" eb="7">
      <t>イチラン</t>
    </rPh>
    <phoneticPr fontId="7"/>
  </si>
  <si>
    <t>学校給食費還付（充当）通知書</t>
    <rPh sb="0" eb="5">
      <t>ガッコウキュウショクヒ</t>
    </rPh>
    <rPh sb="5" eb="7">
      <t>カンプ</t>
    </rPh>
    <rPh sb="8" eb="10">
      <t>ジュウトウ</t>
    </rPh>
    <rPh sb="11" eb="14">
      <t>ツウチショ</t>
    </rPh>
    <phoneticPr fontId="7"/>
  </si>
  <si>
    <t>口座還付/充当対象者への金額振込結果通知書。</t>
    <rPh sb="0" eb="4">
      <t>コウザカンプ</t>
    </rPh>
    <rPh sb="5" eb="10">
      <t>ジュウトウタイショウシャ</t>
    </rPh>
    <rPh sb="12" eb="16">
      <t>キンガクフリコミ</t>
    </rPh>
    <rPh sb="16" eb="18">
      <t>ケッカ</t>
    </rPh>
    <rPh sb="18" eb="21">
      <t>ツウチショ</t>
    </rPh>
    <phoneticPr fontId="7"/>
  </si>
  <si>
    <t>学校給食費還付請求書</t>
    <rPh sb="0" eb="5">
      <t>ガッコウキュウショクヒ</t>
    </rPh>
    <rPh sb="5" eb="7">
      <t>カンプ</t>
    </rPh>
    <rPh sb="7" eb="10">
      <t>セイキュウショ</t>
    </rPh>
    <phoneticPr fontId="7"/>
  </si>
  <si>
    <t>還付金を振り込むための口座記入用紙。
還付口座が登録されていない場合に作成。</t>
    <rPh sb="0" eb="3">
      <t>カンプキン</t>
    </rPh>
    <rPh sb="4" eb="5">
      <t>フ</t>
    </rPh>
    <rPh sb="6" eb="7">
      <t>コ</t>
    </rPh>
    <rPh sb="11" eb="13">
      <t>コウザ</t>
    </rPh>
    <rPh sb="13" eb="15">
      <t>キニュウ</t>
    </rPh>
    <rPh sb="15" eb="17">
      <t>ヨウシ</t>
    </rPh>
    <rPh sb="19" eb="23">
      <t>カンプコウザ</t>
    </rPh>
    <rPh sb="24" eb="26">
      <t>トウロク</t>
    </rPh>
    <rPh sb="32" eb="34">
      <t>バアイ</t>
    </rPh>
    <rPh sb="35" eb="37">
      <t>サクセイ</t>
    </rPh>
    <phoneticPr fontId="7"/>
  </si>
  <si>
    <t>充当者一覧</t>
    <rPh sb="0" eb="3">
      <t>ジュウトウシャ</t>
    </rPh>
    <rPh sb="3" eb="5">
      <t>イチラン</t>
    </rPh>
    <phoneticPr fontId="7"/>
  </si>
  <si>
    <t>充当処理を実施した対象者の一覧。</t>
    <rPh sb="0" eb="4">
      <t>ジュウトウショリ</t>
    </rPh>
    <rPh sb="5" eb="7">
      <t>ジッシ</t>
    </rPh>
    <rPh sb="9" eb="12">
      <t>タイショウシャ</t>
    </rPh>
    <rPh sb="13" eb="15">
      <t>イチラン</t>
    </rPh>
    <phoneticPr fontId="7"/>
  </si>
  <si>
    <t>未納者一覧</t>
    <rPh sb="0" eb="3">
      <t>ミノウシャ</t>
    </rPh>
    <rPh sb="3" eb="5">
      <t>イチラン</t>
    </rPh>
    <phoneticPr fontId="7"/>
  </si>
  <si>
    <t>出力時点の未納対象者の一覧。</t>
    <rPh sb="0" eb="4">
      <t>シュツリョクジテン</t>
    </rPh>
    <rPh sb="5" eb="10">
      <t>ミノウタイショウシャ</t>
    </rPh>
    <rPh sb="11" eb="13">
      <t>イチラン</t>
    </rPh>
    <phoneticPr fontId="7"/>
  </si>
  <si>
    <t>未納管理台帳</t>
    <rPh sb="0" eb="4">
      <t>ミノウカンリ</t>
    </rPh>
    <rPh sb="4" eb="6">
      <t>ダイチョウ</t>
    </rPh>
    <phoneticPr fontId="7"/>
  </si>
  <si>
    <t>学校給食費督促状</t>
    <rPh sb="0" eb="5">
      <t>ガッコウキュウショクヒ</t>
    </rPh>
    <rPh sb="5" eb="8">
      <t>トクソクジョウ</t>
    </rPh>
    <phoneticPr fontId="7"/>
  </si>
  <si>
    <t>納期限到来時に未納である債務者に送付する通知書。</t>
    <rPh sb="0" eb="6">
      <t>ノウキゲントウライジ</t>
    </rPh>
    <rPh sb="7" eb="9">
      <t>ミノウ</t>
    </rPh>
    <rPh sb="12" eb="15">
      <t>サイムシャ</t>
    </rPh>
    <rPh sb="16" eb="18">
      <t>ソウフ</t>
    </rPh>
    <rPh sb="20" eb="23">
      <t>ツウチショ</t>
    </rPh>
    <phoneticPr fontId="7"/>
  </si>
  <si>
    <t>督促処理後</t>
    <rPh sb="0" eb="5">
      <t>トクソクショリゴ</t>
    </rPh>
    <phoneticPr fontId="7"/>
  </si>
  <si>
    <t>督促状発送一覧</t>
    <rPh sb="0" eb="3">
      <t>トクソクジョウ</t>
    </rPh>
    <rPh sb="3" eb="7">
      <t>ハッソウイチラン</t>
    </rPh>
    <phoneticPr fontId="7"/>
  </si>
  <si>
    <t>督促状を作成した対象者の一覧。</t>
    <rPh sb="0" eb="3">
      <t>トクソクジョウ</t>
    </rPh>
    <rPh sb="4" eb="6">
      <t>サクセイ</t>
    </rPh>
    <rPh sb="8" eb="11">
      <t>タイショウシャ</t>
    </rPh>
    <rPh sb="12" eb="14">
      <t>イチラン</t>
    </rPh>
    <phoneticPr fontId="7"/>
  </si>
  <si>
    <t>催告書発送一覧</t>
    <rPh sb="0" eb="3">
      <t>サイコクショ</t>
    </rPh>
    <rPh sb="3" eb="7">
      <t>ハッソウイチラン</t>
    </rPh>
    <phoneticPr fontId="7"/>
  </si>
  <si>
    <t>催告書を作成した対象者の一覧。</t>
    <rPh sb="0" eb="3">
      <t>サイコクショ</t>
    </rPh>
    <rPh sb="4" eb="6">
      <t>サクセイ</t>
    </rPh>
    <rPh sb="8" eb="11">
      <t>タイショウシャ</t>
    </rPh>
    <rPh sb="12" eb="14">
      <t>イチラン</t>
    </rPh>
    <phoneticPr fontId="7"/>
  </si>
  <si>
    <t>月次の請求・入金等の決算書。</t>
    <rPh sb="0" eb="2">
      <t>ゲツジ</t>
    </rPh>
    <rPh sb="3" eb="5">
      <t>セイキュウ</t>
    </rPh>
    <rPh sb="6" eb="8">
      <t>ニュウキン</t>
    </rPh>
    <rPh sb="8" eb="9">
      <t>トウ</t>
    </rPh>
    <rPh sb="10" eb="13">
      <t>ケッサンショ</t>
    </rPh>
    <phoneticPr fontId="7"/>
  </si>
  <si>
    <t>月次</t>
    <rPh sb="0" eb="2">
      <t>ゲツジ</t>
    </rPh>
    <phoneticPr fontId="7"/>
  </si>
  <si>
    <t>年次の請求・入金等の決算書。</t>
    <rPh sb="0" eb="2">
      <t>ネンジ</t>
    </rPh>
    <rPh sb="3" eb="5">
      <t>セイキュウ</t>
    </rPh>
    <rPh sb="6" eb="8">
      <t>ニュウキン</t>
    </rPh>
    <rPh sb="8" eb="9">
      <t>トウ</t>
    </rPh>
    <rPh sb="10" eb="13">
      <t>ケッサンショ</t>
    </rPh>
    <phoneticPr fontId="7"/>
  </si>
  <si>
    <t>年次</t>
    <rPh sb="0" eb="2">
      <t>ネンジ</t>
    </rPh>
    <phoneticPr fontId="7"/>
  </si>
  <si>
    <t>食物アレルギー対象者一覧</t>
    <rPh sb="0" eb="2">
      <t>ショクモツ</t>
    </rPh>
    <rPh sb="7" eb="10">
      <t>タイショウシャ</t>
    </rPh>
    <rPh sb="10" eb="12">
      <t>イチラン</t>
    </rPh>
    <phoneticPr fontId="7"/>
  </si>
  <si>
    <t>食物アレルギーのある対象者一覧。</t>
    <rPh sb="0" eb="2">
      <t>ショクモツ</t>
    </rPh>
    <rPh sb="10" eb="13">
      <t>タイショウシャ</t>
    </rPh>
    <rPh sb="13" eb="15">
      <t>イチラン</t>
    </rPh>
    <phoneticPr fontId="7"/>
  </si>
  <si>
    <t>年間給食実施計画表（行事予定表）</t>
    <rPh sb="0" eb="2">
      <t>ネンカン</t>
    </rPh>
    <rPh sb="2" eb="4">
      <t>キュウショク</t>
    </rPh>
    <rPh sb="4" eb="6">
      <t>ジッシ</t>
    </rPh>
    <rPh sb="6" eb="9">
      <t>ケイカクヒョウ</t>
    </rPh>
    <rPh sb="10" eb="12">
      <t>ギョウジ</t>
    </rPh>
    <rPh sb="12" eb="14">
      <t>ヨテイ</t>
    </rPh>
    <rPh sb="14" eb="15">
      <t>ヒョウ</t>
    </rPh>
    <phoneticPr fontId="7"/>
  </si>
  <si>
    <t>年単位・月単位で学校・学年・クラス毎の行事予定。
年間/月間の給食実施予定回数を記載。</t>
    <rPh sb="0" eb="3">
      <t>ネンタンイ</t>
    </rPh>
    <rPh sb="4" eb="7">
      <t>ツキタンイ</t>
    </rPh>
    <rPh sb="8" eb="10">
      <t>ガッコウ</t>
    </rPh>
    <rPh sb="11" eb="13">
      <t>ガクネン</t>
    </rPh>
    <rPh sb="17" eb="18">
      <t>ゴト</t>
    </rPh>
    <rPh sb="19" eb="23">
      <t>ギョウジヨテイ</t>
    </rPh>
    <rPh sb="25" eb="27">
      <t>ネンカン</t>
    </rPh>
    <rPh sb="28" eb="30">
      <t>ゲッカン</t>
    </rPh>
    <rPh sb="31" eb="35">
      <t>キュウショクジッシ</t>
    </rPh>
    <rPh sb="35" eb="39">
      <t>ヨテイカイスウ</t>
    </rPh>
    <rPh sb="40" eb="42">
      <t>キサイ</t>
    </rPh>
    <phoneticPr fontId="7"/>
  </si>
  <si>
    <t>喫食状況表</t>
    <rPh sb="0" eb="2">
      <t>キッショク</t>
    </rPh>
    <rPh sb="2" eb="5">
      <t>ジョウキョウヒョウ</t>
    </rPh>
    <phoneticPr fontId="7"/>
  </si>
  <si>
    <t>クラス単位の児童生徒予定喫食内容表。</t>
    <rPh sb="3" eb="5">
      <t>タンイ</t>
    </rPh>
    <rPh sb="6" eb="10">
      <t>ジドウセイト</t>
    </rPh>
    <rPh sb="10" eb="12">
      <t>ヨテイ</t>
    </rPh>
    <rPh sb="12" eb="14">
      <t>キッショク</t>
    </rPh>
    <rPh sb="14" eb="17">
      <t>ナイヨウヒョウ</t>
    </rPh>
    <phoneticPr fontId="7"/>
  </si>
  <si>
    <t>給食実施簿</t>
    <rPh sb="0" eb="2">
      <t>キュウショク</t>
    </rPh>
    <rPh sb="2" eb="5">
      <t>ジッシボ</t>
    </rPh>
    <phoneticPr fontId="7"/>
  </si>
  <si>
    <t>学校単位の予定食数集計表。</t>
    <rPh sb="0" eb="4">
      <t>ガッコウタンイ</t>
    </rPh>
    <rPh sb="5" eb="7">
      <t>ヨテイ</t>
    </rPh>
    <rPh sb="7" eb="9">
      <t>ショクスウ</t>
    </rPh>
    <rPh sb="9" eb="11">
      <t>シュウケイ</t>
    </rPh>
    <rPh sb="11" eb="12">
      <t>ヒョウ</t>
    </rPh>
    <phoneticPr fontId="7"/>
  </si>
  <si>
    <t>基本喫食メニューを管理する。※メニューについては自治体ごとに設定が可能。
例：｢主食・副食・飲料｣､｢主食・副食｣､｢主食・飲料｣､｢副食・飲料｣､｢飲料のみ｣､｢主食のみ｣､｢副食のみ｣､｢欠食｣</t>
    <rPh sb="0" eb="4">
      <t>キホンキッショク</t>
    </rPh>
    <rPh sb="9" eb="11">
      <t>カンリ</t>
    </rPh>
    <rPh sb="24" eb="27">
      <t>ジチタイ</t>
    </rPh>
    <rPh sb="30" eb="32">
      <t>セッテイ</t>
    </rPh>
    <rPh sb="33" eb="35">
      <t>カノウ</t>
    </rPh>
    <rPh sb="37" eb="38">
      <t>レイ</t>
    </rPh>
    <rPh sb="40" eb="42">
      <t>シュショク</t>
    </rPh>
    <rPh sb="42" eb="44">
      <t>フクショク</t>
    </rPh>
    <rPh sb="45" eb="47">
      <t>インリョウ</t>
    </rPh>
    <rPh sb="51" eb="53">
      <t>シュショク</t>
    </rPh>
    <rPh sb="53" eb="55">
      <t>フクショク</t>
    </rPh>
    <rPh sb="59" eb="61">
      <t>シュショク</t>
    </rPh>
    <rPh sb="61" eb="63">
      <t>インリョウ</t>
    </rPh>
    <rPh sb="67" eb="69">
      <t>フクショク</t>
    </rPh>
    <rPh sb="70" eb="72">
      <t>インリョウ</t>
    </rPh>
    <rPh sb="75" eb="77">
      <t>インリョウ</t>
    </rPh>
    <rPh sb="82" eb="84">
      <t>シュショク</t>
    </rPh>
    <rPh sb="89" eb="91">
      <t>フクショク</t>
    </rPh>
    <rPh sb="96" eb="98">
      <t>ケッショク</t>
    </rPh>
    <phoneticPr fontId="4"/>
  </si>
  <si>
    <t>児童生徒・教職員に対して、市区町村内への転出及び異動情報の登録を行う。
その際、基本情報や喫食情報について引継ぎが可能。</t>
    <rPh sb="0" eb="4">
      <t>ジドウセイト</t>
    </rPh>
    <rPh sb="5" eb="8">
      <t>キョウショクイン</t>
    </rPh>
    <rPh sb="9" eb="10">
      <t>タイ</t>
    </rPh>
    <rPh sb="13" eb="18">
      <t>シクチョウソンナイ</t>
    </rPh>
    <rPh sb="20" eb="22">
      <t>テンシュツ</t>
    </rPh>
    <rPh sb="22" eb="23">
      <t>オヨ</t>
    </rPh>
    <rPh sb="24" eb="28">
      <t>イドウジョウホウ</t>
    </rPh>
    <rPh sb="29" eb="31">
      <t>トウロク</t>
    </rPh>
    <rPh sb="32" eb="33">
      <t>オコナ</t>
    </rPh>
    <rPh sb="38" eb="39">
      <t>サイ</t>
    </rPh>
    <rPh sb="40" eb="44">
      <t>キホンジョウホウ</t>
    </rPh>
    <rPh sb="45" eb="49">
      <t>キッショクジョウホウ</t>
    </rPh>
    <rPh sb="53" eb="55">
      <t>ヒキツ</t>
    </rPh>
    <rPh sb="57" eb="59">
      <t>カノウ</t>
    </rPh>
    <phoneticPr fontId="4"/>
  </si>
  <si>
    <t>複数の対象者の請求をまとめて行いたい場合に登録を行う。例：複数学校に配置された教職員団体等の請求をまとめる</t>
    <rPh sb="0" eb="2">
      <t>フクスウ</t>
    </rPh>
    <rPh sb="3" eb="6">
      <t>タイショウシャ</t>
    </rPh>
    <rPh sb="7" eb="9">
      <t>セイキュウ</t>
    </rPh>
    <rPh sb="14" eb="15">
      <t>オコナ</t>
    </rPh>
    <rPh sb="18" eb="20">
      <t>バアイ</t>
    </rPh>
    <rPh sb="21" eb="23">
      <t>トウロク</t>
    </rPh>
    <rPh sb="24" eb="25">
      <t>オコナ</t>
    </rPh>
    <phoneticPr fontId="4"/>
  </si>
  <si>
    <t>月計表</t>
    <rPh sb="0" eb="3">
      <t>ゲッケイヒョウ</t>
    </rPh>
    <phoneticPr fontId="7"/>
  </si>
  <si>
    <t>年間集計表</t>
    <rPh sb="0" eb="5">
      <t>ネンカンシュウケイヒョウ</t>
    </rPh>
    <phoneticPr fontId="7"/>
  </si>
  <si>
    <t>債務者管理</t>
    <rPh sb="0" eb="3">
      <t>サイムシャ</t>
    </rPh>
    <rPh sb="3" eb="5">
      <t>カンリ</t>
    </rPh>
    <phoneticPr fontId="12"/>
  </si>
  <si>
    <t>債務者検索</t>
    <rPh sb="0" eb="3">
      <t>サイムシャ</t>
    </rPh>
    <rPh sb="3" eb="5">
      <t>ケンサク</t>
    </rPh>
    <phoneticPr fontId="12"/>
  </si>
  <si>
    <t>債務者の検索を行う。
・部分一致、複合条件検索、あいまい検索が可能。
・カナは全角半角、大文字小文字の区別なく検索が可能。</t>
    <rPh sb="0" eb="3">
      <t>サイムシャ</t>
    </rPh>
    <rPh sb="4" eb="6">
      <t>ケンサク</t>
    </rPh>
    <rPh sb="7" eb="8">
      <t>オコナ</t>
    </rPh>
    <rPh sb="12" eb="16">
      <t>ブブンイッチ</t>
    </rPh>
    <rPh sb="17" eb="19">
      <t>フクゴウ</t>
    </rPh>
    <rPh sb="19" eb="21">
      <t>ジョウケン</t>
    </rPh>
    <rPh sb="21" eb="23">
      <t>ケンサク</t>
    </rPh>
    <rPh sb="28" eb="30">
      <t>ケンサク</t>
    </rPh>
    <rPh sb="31" eb="33">
      <t>カノウ</t>
    </rPh>
    <rPh sb="39" eb="41">
      <t>ゼンカク</t>
    </rPh>
    <rPh sb="41" eb="43">
      <t>ハンカク</t>
    </rPh>
    <rPh sb="44" eb="47">
      <t>オオモジ</t>
    </rPh>
    <rPh sb="47" eb="50">
      <t>コモジ</t>
    </rPh>
    <rPh sb="51" eb="53">
      <t>クベツ</t>
    </rPh>
    <rPh sb="55" eb="57">
      <t>ケンサク</t>
    </rPh>
    <rPh sb="58" eb="60">
      <t>カノウ</t>
    </rPh>
    <phoneticPr fontId="12"/>
  </si>
  <si>
    <t>債務者情報</t>
    <rPh sb="0" eb="3">
      <t>サイムシャ</t>
    </rPh>
    <rPh sb="3" eb="5">
      <t>ジョウホウ</t>
    </rPh>
    <phoneticPr fontId="12"/>
  </si>
  <si>
    <t>債務者情報の照会、変更を行う。</t>
    <rPh sb="0" eb="3">
      <t>サイムシャ</t>
    </rPh>
    <rPh sb="3" eb="5">
      <t>ジョウホウ</t>
    </rPh>
    <rPh sb="6" eb="8">
      <t>ショウカイ</t>
    </rPh>
    <rPh sb="9" eb="11">
      <t>ヘンコウ</t>
    </rPh>
    <rPh sb="12" eb="13">
      <t>オコナ</t>
    </rPh>
    <phoneticPr fontId="12"/>
  </si>
  <si>
    <t>債務者付属情報</t>
    <rPh sb="0" eb="3">
      <t>サイムシャ</t>
    </rPh>
    <rPh sb="3" eb="7">
      <t>フゾクジョウホウ</t>
    </rPh>
    <phoneticPr fontId="4"/>
  </si>
  <si>
    <t>債務者付属情報の登録、照会、変更を行う。</t>
    <rPh sb="0" eb="3">
      <t>サイムシャ</t>
    </rPh>
    <rPh sb="3" eb="7">
      <t>フゾクジョウホウ</t>
    </rPh>
    <rPh sb="8" eb="10">
      <t>トウロク</t>
    </rPh>
    <rPh sb="11" eb="13">
      <t>ショウカイ</t>
    </rPh>
    <rPh sb="14" eb="16">
      <t>ヘンコウ</t>
    </rPh>
    <rPh sb="17" eb="18">
      <t>オコナ</t>
    </rPh>
    <phoneticPr fontId="4"/>
  </si>
  <si>
    <t>返金口座情報</t>
    <rPh sb="0" eb="4">
      <t>ヘンキンコウザ</t>
    </rPh>
    <rPh sb="4" eb="6">
      <t>ジョウホウ</t>
    </rPh>
    <phoneticPr fontId="4"/>
  </si>
  <si>
    <t>返金口座情報の登録、照会、変更を行う。</t>
    <rPh sb="0" eb="4">
      <t>ヘンキンコウザ</t>
    </rPh>
    <rPh sb="4" eb="6">
      <t>ジョウホウ</t>
    </rPh>
    <rPh sb="7" eb="9">
      <t>トウロク</t>
    </rPh>
    <rPh sb="10" eb="12">
      <t>ショウカイ</t>
    </rPh>
    <rPh sb="13" eb="14">
      <t>ヘン</t>
    </rPh>
    <phoneticPr fontId="4"/>
  </si>
  <si>
    <t>対象者情報</t>
    <rPh sb="0" eb="3">
      <t>タイショウシャ</t>
    </rPh>
    <rPh sb="3" eb="5">
      <t>ジョウホウ</t>
    </rPh>
    <phoneticPr fontId="4"/>
  </si>
  <si>
    <t>債務者に紐づく対象者の照会を行う。</t>
    <rPh sb="0" eb="3">
      <t>サイムシャ</t>
    </rPh>
    <rPh sb="4" eb="5">
      <t>ヒモ</t>
    </rPh>
    <rPh sb="7" eb="10">
      <t>タイショウシャ</t>
    </rPh>
    <rPh sb="11" eb="13">
      <t>ショウカイ</t>
    </rPh>
    <rPh sb="14" eb="15">
      <t>オコナ</t>
    </rPh>
    <phoneticPr fontId="4"/>
  </si>
  <si>
    <t>債権情報</t>
    <rPh sb="0" eb="4">
      <t>サイケンジョウホウ</t>
    </rPh>
    <phoneticPr fontId="4"/>
  </si>
  <si>
    <t>債務者に紐づく債権の照会を行う。
また、まとめ納付書の発行、履歴の管理を行う。</t>
    <rPh sb="0" eb="3">
      <t>サイムシャ</t>
    </rPh>
    <rPh sb="4" eb="5">
      <t>ヒモ</t>
    </rPh>
    <rPh sb="7" eb="9">
      <t>サイケン</t>
    </rPh>
    <rPh sb="10" eb="12">
      <t>ショウカイ</t>
    </rPh>
    <rPh sb="13" eb="14">
      <t>オコナ</t>
    </rPh>
    <rPh sb="23" eb="26">
      <t>ノウフショ</t>
    </rPh>
    <rPh sb="27" eb="29">
      <t>ハッコウ</t>
    </rPh>
    <rPh sb="30" eb="32">
      <t>リレキ</t>
    </rPh>
    <rPh sb="33" eb="35">
      <t>カンリ</t>
    </rPh>
    <rPh sb="36" eb="37">
      <t>オコナ</t>
    </rPh>
    <phoneticPr fontId="4"/>
  </si>
  <si>
    <t>整理債権情報</t>
    <rPh sb="0" eb="2">
      <t>セイリ</t>
    </rPh>
    <rPh sb="2" eb="4">
      <t>サイケン</t>
    </rPh>
    <rPh sb="4" eb="6">
      <t>ジョウホウ</t>
    </rPh>
    <phoneticPr fontId="4"/>
  </si>
  <si>
    <t>整理債権情報の照会を行う。</t>
    <rPh sb="0" eb="4">
      <t>セイリサイケン</t>
    </rPh>
    <rPh sb="4" eb="6">
      <t>ジョウホウ</t>
    </rPh>
    <rPh sb="7" eb="9">
      <t>ショウカイ</t>
    </rPh>
    <rPh sb="10" eb="11">
      <t>オコナ</t>
    </rPh>
    <phoneticPr fontId="4"/>
  </si>
  <si>
    <t>預り金情報</t>
    <rPh sb="0" eb="1">
      <t>アズカ</t>
    </rPh>
    <rPh sb="2" eb="3">
      <t>キン</t>
    </rPh>
    <rPh sb="3" eb="5">
      <t>ジョウホウ</t>
    </rPh>
    <phoneticPr fontId="4"/>
  </si>
  <si>
    <t>預り金情報の照会を行う。</t>
    <rPh sb="0" eb="1">
      <t>アズカ</t>
    </rPh>
    <rPh sb="2" eb="3">
      <t>キン</t>
    </rPh>
    <rPh sb="3" eb="5">
      <t>ジョウホウ</t>
    </rPh>
    <rPh sb="6" eb="8">
      <t>ショウカイ</t>
    </rPh>
    <rPh sb="9" eb="10">
      <t>オコナ</t>
    </rPh>
    <phoneticPr fontId="4"/>
  </si>
  <si>
    <t>入金情報</t>
    <rPh sb="0" eb="4">
      <t>ニュウキンジョウホウ</t>
    </rPh>
    <phoneticPr fontId="4"/>
  </si>
  <si>
    <t>入金情報の照会を行う。</t>
    <rPh sb="5" eb="7">
      <t>ショウカイ</t>
    </rPh>
    <rPh sb="8" eb="9">
      <t>オコナ</t>
    </rPh>
    <phoneticPr fontId="4"/>
  </si>
  <si>
    <t>還付情報</t>
    <rPh sb="0" eb="2">
      <t>カンプ</t>
    </rPh>
    <rPh sb="2" eb="4">
      <t>ジョウホウ</t>
    </rPh>
    <phoneticPr fontId="4"/>
  </si>
  <si>
    <t>還付の履歴情報の照会を行う。</t>
    <rPh sb="3" eb="7">
      <t>リレキジョウホウ</t>
    </rPh>
    <rPh sb="8" eb="10">
      <t>ショウカイ</t>
    </rPh>
    <rPh sb="11" eb="12">
      <t>オコナ</t>
    </rPh>
    <phoneticPr fontId="4"/>
  </si>
  <si>
    <t>折衝情報</t>
    <rPh sb="0" eb="2">
      <t>セッショウ</t>
    </rPh>
    <rPh sb="2" eb="4">
      <t>ジョウホウ</t>
    </rPh>
    <phoneticPr fontId="4"/>
  </si>
  <si>
    <t>登録済み折衝情報の照会を行う。</t>
    <rPh sb="0" eb="3">
      <t>トウロクズ</t>
    </rPh>
    <rPh sb="4" eb="6">
      <t>セッショウ</t>
    </rPh>
    <rPh sb="6" eb="8">
      <t>ジョウホウ</t>
    </rPh>
    <rPh sb="9" eb="11">
      <t>ショウカイ</t>
    </rPh>
    <rPh sb="12" eb="13">
      <t>オコナ</t>
    </rPh>
    <phoneticPr fontId="4"/>
  </si>
  <si>
    <t>折衝管理</t>
    <rPh sb="0" eb="4">
      <t>セッショウカンリ</t>
    </rPh>
    <phoneticPr fontId="4"/>
  </si>
  <si>
    <t>折衝情報登録</t>
    <rPh sb="0" eb="4">
      <t>セッショウジョウホウ</t>
    </rPh>
    <rPh sb="4" eb="6">
      <t>トウロク</t>
    </rPh>
    <phoneticPr fontId="4"/>
  </si>
  <si>
    <t>折衝情報の登録を行う。時効中断の登録も可能。</t>
    <rPh sb="0" eb="2">
      <t>セッショウ</t>
    </rPh>
    <rPh sb="2" eb="4">
      <t>ジョウホウ</t>
    </rPh>
    <rPh sb="5" eb="7">
      <t>トウロク</t>
    </rPh>
    <rPh sb="8" eb="9">
      <t>オコナ</t>
    </rPh>
    <rPh sb="11" eb="15">
      <t>ジコウチュウダン</t>
    </rPh>
    <rPh sb="16" eb="18">
      <t>トウロク</t>
    </rPh>
    <rPh sb="19" eb="21">
      <t>カノウ</t>
    </rPh>
    <phoneticPr fontId="4"/>
  </si>
  <si>
    <t>折衝情報修正</t>
    <rPh sb="0" eb="2">
      <t>セッショウ</t>
    </rPh>
    <rPh sb="2" eb="4">
      <t>ジョウホウ</t>
    </rPh>
    <rPh sb="4" eb="6">
      <t>シュウセイ</t>
    </rPh>
    <phoneticPr fontId="4"/>
  </si>
  <si>
    <t>登録済み折衝情報の修正を行う。</t>
    <rPh sb="0" eb="3">
      <t>トウロクズ</t>
    </rPh>
    <rPh sb="4" eb="6">
      <t>セッショウ</t>
    </rPh>
    <rPh sb="6" eb="8">
      <t>ジョウホウ</t>
    </rPh>
    <rPh sb="9" eb="11">
      <t>シュウセイ</t>
    </rPh>
    <rPh sb="12" eb="13">
      <t>オコナ</t>
    </rPh>
    <phoneticPr fontId="4"/>
  </si>
  <si>
    <t>折衝情報削除</t>
    <rPh sb="0" eb="2">
      <t>セッショウ</t>
    </rPh>
    <rPh sb="2" eb="4">
      <t>ジョウホウ</t>
    </rPh>
    <rPh sb="4" eb="6">
      <t>サクジョ</t>
    </rPh>
    <phoneticPr fontId="4"/>
  </si>
  <si>
    <t>登録済み折衝情報の削除を行う。</t>
    <rPh sb="0" eb="3">
      <t>トウロクズ</t>
    </rPh>
    <rPh sb="4" eb="6">
      <t>セッショウ</t>
    </rPh>
    <rPh sb="6" eb="8">
      <t>ジョウホウ</t>
    </rPh>
    <rPh sb="9" eb="11">
      <t>サクジョ</t>
    </rPh>
    <rPh sb="12" eb="13">
      <t>オコナ</t>
    </rPh>
    <phoneticPr fontId="4"/>
  </si>
  <si>
    <t>折衝情報検索</t>
    <rPh sb="0" eb="4">
      <t>セッショウジョウホウ</t>
    </rPh>
    <rPh sb="4" eb="6">
      <t>ケンサク</t>
    </rPh>
    <phoneticPr fontId="4"/>
  </si>
  <si>
    <t>登録済み折衝情報の検索を行う。
・部分一致、複合条件検索、あいまい検索が可能。</t>
    <rPh sb="0" eb="3">
      <t>トウロクズ</t>
    </rPh>
    <rPh sb="4" eb="8">
      <t>セッショウジョウホウ</t>
    </rPh>
    <rPh sb="9" eb="11">
      <t>ケンサク</t>
    </rPh>
    <rPh sb="12" eb="13">
      <t>オコナ</t>
    </rPh>
    <rPh sb="17" eb="21">
      <t>ブブンイッチ</t>
    </rPh>
    <rPh sb="22" eb="24">
      <t>フクゴウ</t>
    </rPh>
    <rPh sb="24" eb="28">
      <t>ジョウケンケンサク</t>
    </rPh>
    <rPh sb="33" eb="35">
      <t>ケンサク</t>
    </rPh>
    <rPh sb="36" eb="38">
      <t>カノウ</t>
    </rPh>
    <phoneticPr fontId="4"/>
  </si>
  <si>
    <t>対象者管理</t>
    <rPh sb="0" eb="3">
      <t>タイショウシャ</t>
    </rPh>
    <rPh sb="3" eb="5">
      <t>カンリ</t>
    </rPh>
    <phoneticPr fontId="12"/>
  </si>
  <si>
    <t>対象者検索</t>
    <rPh sb="0" eb="3">
      <t>タイショウシャ</t>
    </rPh>
    <rPh sb="3" eb="5">
      <t>ケンサク</t>
    </rPh>
    <phoneticPr fontId="12"/>
  </si>
  <si>
    <t>対象者の検索を行う。
・部分一致、複合条件検索、あいまい検索が可能。
・カナは全角半角、大文字小文字の区別なく検索が可能。</t>
    <rPh sb="0" eb="3">
      <t>タイショウシャ</t>
    </rPh>
    <rPh sb="4" eb="6">
      <t>ケンサク</t>
    </rPh>
    <rPh sb="7" eb="8">
      <t>オコナ</t>
    </rPh>
    <rPh sb="12" eb="16">
      <t>ブブンイッチ</t>
    </rPh>
    <rPh sb="17" eb="19">
      <t>フクゴウ</t>
    </rPh>
    <rPh sb="19" eb="21">
      <t>ジョウケン</t>
    </rPh>
    <rPh sb="21" eb="23">
      <t>ケンサク</t>
    </rPh>
    <rPh sb="28" eb="30">
      <t>ケンサク</t>
    </rPh>
    <rPh sb="31" eb="33">
      <t>カノウ</t>
    </rPh>
    <rPh sb="39" eb="41">
      <t>ゼンカク</t>
    </rPh>
    <rPh sb="41" eb="43">
      <t>ハンカク</t>
    </rPh>
    <rPh sb="44" eb="47">
      <t>オオモジ</t>
    </rPh>
    <rPh sb="47" eb="50">
      <t>コモジ</t>
    </rPh>
    <rPh sb="51" eb="53">
      <t>クベツ</t>
    </rPh>
    <rPh sb="55" eb="57">
      <t>ケンサク</t>
    </rPh>
    <rPh sb="58" eb="60">
      <t>カノウ</t>
    </rPh>
    <phoneticPr fontId="12"/>
  </si>
  <si>
    <t>対象者情報</t>
    <rPh sb="0" eb="3">
      <t>タイショウシャ</t>
    </rPh>
    <rPh sb="3" eb="5">
      <t>ジョウホウ</t>
    </rPh>
    <phoneticPr fontId="12"/>
  </si>
  <si>
    <t>対象者情報の照会、変更を行う。</t>
    <rPh sb="0" eb="3">
      <t>タイショウシャ</t>
    </rPh>
    <rPh sb="3" eb="5">
      <t>ジョウホウ</t>
    </rPh>
    <rPh sb="6" eb="8">
      <t>ショウカイ</t>
    </rPh>
    <rPh sb="9" eb="11">
      <t>ヘンコウ</t>
    </rPh>
    <rPh sb="12" eb="13">
      <t>オコナ</t>
    </rPh>
    <phoneticPr fontId="12"/>
  </si>
  <si>
    <t>債務者情報</t>
    <rPh sb="0" eb="3">
      <t>サイムシャ</t>
    </rPh>
    <rPh sb="2" eb="3">
      <t>シャ</t>
    </rPh>
    <rPh sb="3" eb="5">
      <t>ジョウホウ</t>
    </rPh>
    <phoneticPr fontId="12"/>
  </si>
  <si>
    <t>対象者に紐づく債務者の照会を行う。</t>
    <rPh sb="0" eb="3">
      <t>タイショウシャ</t>
    </rPh>
    <rPh sb="4" eb="5">
      <t>ヒモ</t>
    </rPh>
    <rPh sb="7" eb="10">
      <t>サイムシャ</t>
    </rPh>
    <rPh sb="11" eb="13">
      <t>ショウカイ</t>
    </rPh>
    <rPh sb="14" eb="15">
      <t>オコナ</t>
    </rPh>
    <phoneticPr fontId="4"/>
  </si>
  <si>
    <t>債務情報</t>
    <rPh sb="0" eb="4">
      <t>サイムジョウホウ</t>
    </rPh>
    <phoneticPr fontId="12"/>
  </si>
  <si>
    <t>対象者に紐づく債権の照会を行う。</t>
    <rPh sb="0" eb="3">
      <t>タイショウシャ</t>
    </rPh>
    <rPh sb="4" eb="5">
      <t>ヒモ</t>
    </rPh>
    <rPh sb="7" eb="9">
      <t>サイケン</t>
    </rPh>
    <rPh sb="10" eb="12">
      <t>ショウカイ</t>
    </rPh>
    <rPh sb="13" eb="14">
      <t>オコナ</t>
    </rPh>
    <phoneticPr fontId="4"/>
  </si>
  <si>
    <t>債権管理</t>
    <rPh sb="0" eb="2">
      <t>サイケン</t>
    </rPh>
    <rPh sb="2" eb="4">
      <t>カンリ</t>
    </rPh>
    <phoneticPr fontId="12"/>
  </si>
  <si>
    <t>債権検索</t>
    <rPh sb="0" eb="2">
      <t>サイケン</t>
    </rPh>
    <rPh sb="2" eb="4">
      <t>ケンサク</t>
    </rPh>
    <phoneticPr fontId="12"/>
  </si>
  <si>
    <t>債権情報の検索を行う。
・部分一致、複合条件検索、あいまい検索が可能。
・カナは全角半角、大文字小文字の区別なく検索が可能。</t>
    <rPh sb="0" eb="4">
      <t>サイケンジョウホウ</t>
    </rPh>
    <rPh sb="5" eb="7">
      <t>ケンサク</t>
    </rPh>
    <rPh sb="8" eb="9">
      <t>オコナ</t>
    </rPh>
    <rPh sb="13" eb="17">
      <t>ブブンイッチ</t>
    </rPh>
    <rPh sb="18" eb="20">
      <t>フクゴウ</t>
    </rPh>
    <rPh sb="20" eb="22">
      <t>ジョウケン</t>
    </rPh>
    <rPh sb="22" eb="24">
      <t>ケンサク</t>
    </rPh>
    <rPh sb="29" eb="31">
      <t>ケンサク</t>
    </rPh>
    <rPh sb="32" eb="34">
      <t>カノウ</t>
    </rPh>
    <rPh sb="40" eb="42">
      <t>ゼンカク</t>
    </rPh>
    <rPh sb="42" eb="44">
      <t>ハンカク</t>
    </rPh>
    <rPh sb="45" eb="48">
      <t>オオモジ</t>
    </rPh>
    <rPh sb="48" eb="51">
      <t>コモジ</t>
    </rPh>
    <rPh sb="52" eb="54">
      <t>クベツ</t>
    </rPh>
    <rPh sb="56" eb="58">
      <t>ケンサク</t>
    </rPh>
    <rPh sb="59" eb="61">
      <t>カノウ</t>
    </rPh>
    <phoneticPr fontId="12"/>
  </si>
  <si>
    <t>債権情報</t>
    <rPh sb="0" eb="2">
      <t>サイケン</t>
    </rPh>
    <rPh sb="2" eb="4">
      <t>ジョウホウ</t>
    </rPh>
    <phoneticPr fontId="12"/>
  </si>
  <si>
    <t>債権情報の照会、変更を行う。</t>
    <rPh sb="0" eb="2">
      <t>サイケン</t>
    </rPh>
    <rPh sb="2" eb="4">
      <t>ジョウホウ</t>
    </rPh>
    <rPh sb="5" eb="7">
      <t>ショウカイ</t>
    </rPh>
    <rPh sb="8" eb="10">
      <t>ヘンコウ</t>
    </rPh>
    <rPh sb="11" eb="12">
      <t>オコナ</t>
    </rPh>
    <phoneticPr fontId="12"/>
  </si>
  <si>
    <t>債権に紐づく債務者の照会を行う。</t>
    <rPh sb="0" eb="2">
      <t>サイケン</t>
    </rPh>
    <rPh sb="3" eb="4">
      <t>ヒモ</t>
    </rPh>
    <rPh sb="6" eb="9">
      <t>サイムシャ</t>
    </rPh>
    <rPh sb="10" eb="12">
      <t>ショウカイ</t>
    </rPh>
    <rPh sb="13" eb="14">
      <t>オコナ</t>
    </rPh>
    <phoneticPr fontId="4"/>
  </si>
  <si>
    <t>債権に紐づく対象者の照会を行う。</t>
    <rPh sb="0" eb="2">
      <t>サイケン</t>
    </rPh>
    <rPh sb="3" eb="4">
      <t>ヒモ</t>
    </rPh>
    <rPh sb="6" eb="9">
      <t>タイショウシャ</t>
    </rPh>
    <rPh sb="10" eb="12">
      <t>ショウカイ</t>
    </rPh>
    <rPh sb="13" eb="14">
      <t>オコナ</t>
    </rPh>
    <phoneticPr fontId="4"/>
  </si>
  <si>
    <t>債権基本情報（当初情報）</t>
    <rPh sb="0" eb="6">
      <t>サイケンキホンジョウホウ</t>
    </rPh>
    <rPh sb="7" eb="9">
      <t>トウショ</t>
    </rPh>
    <rPh sb="9" eb="11">
      <t>ジョウホウ</t>
    </rPh>
    <phoneticPr fontId="4"/>
  </si>
  <si>
    <t>債権の当初情報の照会を行う。</t>
    <rPh sb="0" eb="2">
      <t>サイケン</t>
    </rPh>
    <rPh sb="3" eb="7">
      <t>トウショ</t>
    </rPh>
    <rPh sb="8" eb="10">
      <t>ショウカイ</t>
    </rPh>
    <rPh sb="11" eb="12">
      <t>オコナ</t>
    </rPh>
    <phoneticPr fontId="4"/>
  </si>
  <si>
    <t>債権履歴情報</t>
    <rPh sb="0" eb="6">
      <t>サイケンリレキジョウホウ</t>
    </rPh>
    <phoneticPr fontId="4"/>
  </si>
  <si>
    <t>債権に関する処理の履歴情報の照会を行う。</t>
    <rPh sb="0" eb="2">
      <t>サイケン</t>
    </rPh>
    <rPh sb="3" eb="4">
      <t>カン</t>
    </rPh>
    <rPh sb="6" eb="8">
      <t>ショリ</t>
    </rPh>
    <rPh sb="9" eb="13">
      <t>リレキジョウホウ</t>
    </rPh>
    <rPh sb="14" eb="16">
      <t>ショウカイ</t>
    </rPh>
    <rPh sb="17" eb="18">
      <t>オコナ</t>
    </rPh>
    <phoneticPr fontId="4"/>
  </si>
  <si>
    <t>出力帳票情報</t>
    <rPh sb="0" eb="2">
      <t>シュツリョク</t>
    </rPh>
    <rPh sb="2" eb="4">
      <t>チョウヒョウ</t>
    </rPh>
    <rPh sb="4" eb="6">
      <t>ジョウホウ</t>
    </rPh>
    <phoneticPr fontId="4"/>
  </si>
  <si>
    <t>帳票の出力履歴の照会を行う。</t>
    <rPh sb="0" eb="2">
      <t>チョウヒョウ</t>
    </rPh>
    <rPh sb="3" eb="7">
      <t>シュツリョクリレキ</t>
    </rPh>
    <rPh sb="8" eb="10">
      <t>ショウカイ</t>
    </rPh>
    <rPh sb="11" eb="12">
      <t>オコナ</t>
    </rPh>
    <phoneticPr fontId="4"/>
  </si>
  <si>
    <t>納入通知書発行情報</t>
    <rPh sb="0" eb="5">
      <t>ノウニュウツウチショ</t>
    </rPh>
    <rPh sb="5" eb="9">
      <t>ハッコウジョウホウ</t>
    </rPh>
    <phoneticPr fontId="4"/>
  </si>
  <si>
    <t>納入通知書の発行履歴の照会を行う。</t>
    <rPh sb="0" eb="5">
      <t>ノウニュウツウチショ</t>
    </rPh>
    <rPh sb="6" eb="10">
      <t>ハッコウリレキ</t>
    </rPh>
    <rPh sb="11" eb="13">
      <t>ショウカイ</t>
    </rPh>
    <rPh sb="14" eb="15">
      <t>オコナ</t>
    </rPh>
    <phoneticPr fontId="4"/>
  </si>
  <si>
    <t>納付書</t>
    <rPh sb="0" eb="3">
      <t>ノウフショ</t>
    </rPh>
    <phoneticPr fontId="4"/>
  </si>
  <si>
    <t>納付書発行</t>
    <rPh sb="0" eb="5">
      <t>ノウフショハッコウ</t>
    </rPh>
    <phoneticPr fontId="4"/>
  </si>
  <si>
    <t>納付書の発行を行う。
任意に条件を指定した分割納付書の発行も可能。</t>
    <rPh sb="0" eb="3">
      <t>ノウフショ</t>
    </rPh>
    <rPh sb="4" eb="6">
      <t>ハッコウ</t>
    </rPh>
    <rPh sb="7" eb="8">
      <t>オコナ</t>
    </rPh>
    <rPh sb="11" eb="13">
      <t>ニンイ</t>
    </rPh>
    <rPh sb="14" eb="16">
      <t>ジョウケン</t>
    </rPh>
    <rPh sb="17" eb="19">
      <t>シテイ</t>
    </rPh>
    <rPh sb="21" eb="26">
      <t>ブンカツノウフショ</t>
    </rPh>
    <rPh sb="27" eb="29">
      <t>ハッコウ</t>
    </rPh>
    <rPh sb="30" eb="32">
      <t>カノウ</t>
    </rPh>
    <phoneticPr fontId="4"/>
  </si>
  <si>
    <t>債権整理（分納計画）</t>
    <rPh sb="0" eb="4">
      <t>サイケンセイリ</t>
    </rPh>
    <rPh sb="5" eb="9">
      <t>ブンノウケイカク</t>
    </rPh>
    <phoneticPr fontId="4"/>
  </si>
  <si>
    <t>債務者に紐づく複数債権をまとめ、任意の条件で分納登録を行う。</t>
    <rPh sb="0" eb="3">
      <t>サイムシャ</t>
    </rPh>
    <rPh sb="4" eb="5">
      <t>ヒモ</t>
    </rPh>
    <rPh sb="7" eb="11">
      <t>フクスウサイケン</t>
    </rPh>
    <rPh sb="16" eb="18">
      <t>ニンイ</t>
    </rPh>
    <rPh sb="19" eb="21">
      <t>ジョウケン</t>
    </rPh>
    <rPh sb="22" eb="24">
      <t>ブンノウ</t>
    </rPh>
    <rPh sb="24" eb="26">
      <t>トウロク</t>
    </rPh>
    <rPh sb="27" eb="28">
      <t>オコナ</t>
    </rPh>
    <phoneticPr fontId="4"/>
  </si>
  <si>
    <t>帳票出力</t>
    <rPh sb="0" eb="2">
      <t>チョウヒョウ</t>
    </rPh>
    <rPh sb="2" eb="4">
      <t>シュツリョク</t>
    </rPh>
    <phoneticPr fontId="12"/>
  </si>
  <si>
    <t>分納誓約書または分割納付書を出力する。</t>
    <rPh sb="0" eb="5">
      <t>ブンノウセイヤクショ</t>
    </rPh>
    <rPh sb="8" eb="13">
      <t>ブンカツノウフショ</t>
    </rPh>
    <rPh sb="14" eb="16">
      <t>シュツリョク</t>
    </rPh>
    <phoneticPr fontId="4"/>
  </si>
  <si>
    <t>不納欠損処分</t>
    <rPh sb="0" eb="2">
      <t>フノウ</t>
    </rPh>
    <rPh sb="2" eb="4">
      <t>ケッソン</t>
    </rPh>
    <rPh sb="4" eb="6">
      <t>ショブン</t>
    </rPh>
    <phoneticPr fontId="12"/>
  </si>
  <si>
    <t>不納欠損確定</t>
    <rPh sb="0" eb="4">
      <t>フノウケッソン</t>
    </rPh>
    <rPh sb="4" eb="6">
      <t>カクテイ</t>
    </rPh>
    <phoneticPr fontId="4"/>
  </si>
  <si>
    <t>不納欠損登録済みの債権について、個別または一括で確定処理を行う。
確定処理後の取消は不可。</t>
    <rPh sb="0" eb="4">
      <t>フノウケッソン</t>
    </rPh>
    <rPh sb="4" eb="7">
      <t>トウロクズ</t>
    </rPh>
    <rPh sb="9" eb="11">
      <t>サイケン</t>
    </rPh>
    <rPh sb="16" eb="18">
      <t>コベツ</t>
    </rPh>
    <rPh sb="21" eb="23">
      <t>イッカツ</t>
    </rPh>
    <rPh sb="24" eb="28">
      <t>カクテイショリ</t>
    </rPh>
    <rPh sb="29" eb="30">
      <t>オコナ</t>
    </rPh>
    <rPh sb="33" eb="38">
      <t>カクテイショリゴ</t>
    </rPh>
    <rPh sb="39" eb="41">
      <t>トリケシ</t>
    </rPh>
    <rPh sb="42" eb="44">
      <t>フカ</t>
    </rPh>
    <phoneticPr fontId="4"/>
  </si>
  <si>
    <t>不納欠損取消</t>
    <rPh sb="0" eb="4">
      <t>フノウケッソン</t>
    </rPh>
    <rPh sb="4" eb="6">
      <t>トリケシ</t>
    </rPh>
    <phoneticPr fontId="4"/>
  </si>
  <si>
    <t>不納欠損登録済みの債権について、個別または一括で取消処理を行う。</t>
    <rPh sb="0" eb="4">
      <t>フノウケッソン</t>
    </rPh>
    <rPh sb="4" eb="7">
      <t>トウロクズ</t>
    </rPh>
    <rPh sb="9" eb="11">
      <t>サイケン</t>
    </rPh>
    <rPh sb="16" eb="18">
      <t>コベツ</t>
    </rPh>
    <rPh sb="21" eb="23">
      <t>イッカツ</t>
    </rPh>
    <rPh sb="24" eb="26">
      <t>トリケシ</t>
    </rPh>
    <rPh sb="26" eb="28">
      <t>ショリ</t>
    </rPh>
    <rPh sb="29" eb="30">
      <t>オコナ</t>
    </rPh>
    <phoneticPr fontId="4"/>
  </si>
  <si>
    <t>不納欠損集計表または不納欠損処分調書を出力する。</t>
    <rPh sb="0" eb="4">
      <t>フノウケッソン</t>
    </rPh>
    <rPh sb="4" eb="7">
      <t>シュウケイヒョウ</t>
    </rPh>
    <rPh sb="10" eb="16">
      <t>フノウケッソンショブン</t>
    </rPh>
    <rPh sb="16" eb="18">
      <t>チョウショ</t>
    </rPh>
    <rPh sb="19" eb="21">
      <t>シュツリョク</t>
    </rPh>
    <phoneticPr fontId="12"/>
  </si>
  <si>
    <t>債権移管</t>
    <rPh sb="0" eb="2">
      <t>サイケン</t>
    </rPh>
    <rPh sb="2" eb="4">
      <t>イカン</t>
    </rPh>
    <phoneticPr fontId="4"/>
  </si>
  <si>
    <t>債権移管（債権を別の債務者に移管）の登録を行う。</t>
    <rPh sb="0" eb="4">
      <t>サイケンイカン</t>
    </rPh>
    <rPh sb="5" eb="7">
      <t>サイケン</t>
    </rPh>
    <rPh sb="8" eb="9">
      <t>ベツ</t>
    </rPh>
    <rPh sb="10" eb="13">
      <t>サイムシャ</t>
    </rPh>
    <rPh sb="14" eb="16">
      <t>イカン</t>
    </rPh>
    <rPh sb="18" eb="20">
      <t>トウロク</t>
    </rPh>
    <rPh sb="21" eb="22">
      <t>オコナ</t>
    </rPh>
    <phoneticPr fontId="4"/>
  </si>
  <si>
    <t>預り金管理</t>
    <phoneticPr fontId="4"/>
  </si>
  <si>
    <t>預り金情報</t>
    <rPh sb="0" eb="1">
      <t>アズカ</t>
    </rPh>
    <rPh sb="2" eb="3">
      <t>キン</t>
    </rPh>
    <rPh sb="3" eb="5">
      <t>ジョウホウ</t>
    </rPh>
    <phoneticPr fontId="12"/>
  </si>
  <si>
    <t>預り金情報検索</t>
    <rPh sb="0" eb="1">
      <t>アズカ</t>
    </rPh>
    <rPh sb="2" eb="3">
      <t>キン</t>
    </rPh>
    <rPh sb="3" eb="5">
      <t>ジョウホウ</t>
    </rPh>
    <rPh sb="5" eb="7">
      <t>ケンサク</t>
    </rPh>
    <phoneticPr fontId="12"/>
  </si>
  <si>
    <t>預り金情報の検索を行う。
・部分一致、複合条件検索、あいまい検索が可能。</t>
    <rPh sb="0" eb="1">
      <t>アズカ</t>
    </rPh>
    <rPh sb="2" eb="3">
      <t>キン</t>
    </rPh>
    <rPh sb="3" eb="5">
      <t>ジョウホウ</t>
    </rPh>
    <rPh sb="6" eb="8">
      <t>ケンサク</t>
    </rPh>
    <rPh sb="9" eb="10">
      <t>オコナ</t>
    </rPh>
    <rPh sb="14" eb="18">
      <t>ブブンイッチ</t>
    </rPh>
    <rPh sb="19" eb="21">
      <t>フクゴウ</t>
    </rPh>
    <rPh sb="21" eb="23">
      <t>ジョウケン</t>
    </rPh>
    <rPh sb="23" eb="25">
      <t>ケンサク</t>
    </rPh>
    <rPh sb="30" eb="32">
      <t>ケンサク</t>
    </rPh>
    <rPh sb="33" eb="35">
      <t>カノウ</t>
    </rPh>
    <phoneticPr fontId="12"/>
  </si>
  <si>
    <t>預り金情報の照会を行う。</t>
    <rPh sb="0" eb="1">
      <t>アズカ</t>
    </rPh>
    <rPh sb="2" eb="3">
      <t>キン</t>
    </rPh>
    <rPh sb="3" eb="5">
      <t>ジョウホウ</t>
    </rPh>
    <rPh sb="6" eb="8">
      <t>ショウカイ</t>
    </rPh>
    <rPh sb="9" eb="10">
      <t>オコナ</t>
    </rPh>
    <phoneticPr fontId="12"/>
  </si>
  <si>
    <t>預り金発生元情報</t>
    <rPh sb="0" eb="1">
      <t>アズカ</t>
    </rPh>
    <rPh sb="2" eb="3">
      <t>キン</t>
    </rPh>
    <rPh sb="3" eb="8">
      <t>ハッセイモトジョウホウ</t>
    </rPh>
    <phoneticPr fontId="4"/>
  </si>
  <si>
    <t>預り金の発生元情報の照会を行う。</t>
    <rPh sb="0" eb="1">
      <t>アズカ</t>
    </rPh>
    <rPh sb="2" eb="3">
      <t>キン</t>
    </rPh>
    <rPh sb="4" eb="7">
      <t>ハッセイモト</t>
    </rPh>
    <rPh sb="7" eb="9">
      <t>ジョウホウ</t>
    </rPh>
    <rPh sb="10" eb="12">
      <t>ショウカイ</t>
    </rPh>
    <rPh sb="13" eb="14">
      <t>オコナ</t>
    </rPh>
    <phoneticPr fontId="12"/>
  </si>
  <si>
    <t>預り金管理情報</t>
    <rPh sb="0" eb="1">
      <t>アズカ</t>
    </rPh>
    <rPh sb="2" eb="3">
      <t>キン</t>
    </rPh>
    <rPh sb="3" eb="7">
      <t>カンリジョウホウ</t>
    </rPh>
    <phoneticPr fontId="4"/>
  </si>
  <si>
    <t>預り金の管理状況の履歴を照会する。</t>
    <rPh sb="0" eb="1">
      <t>アズカ</t>
    </rPh>
    <rPh sb="2" eb="3">
      <t>キン</t>
    </rPh>
    <rPh sb="4" eb="6">
      <t>カンリ</t>
    </rPh>
    <rPh sb="6" eb="8">
      <t>ジョウキョウ</t>
    </rPh>
    <rPh sb="9" eb="11">
      <t>リレキ</t>
    </rPh>
    <rPh sb="12" eb="14">
      <t>ショウカイ</t>
    </rPh>
    <phoneticPr fontId="4"/>
  </si>
  <si>
    <t>充当</t>
    <rPh sb="0" eb="2">
      <t>ジュウトウ</t>
    </rPh>
    <phoneticPr fontId="4"/>
  </si>
  <si>
    <t>未納債権へ充当を行う。
複数債権、任意の金額の充当が可能。</t>
    <rPh sb="0" eb="4">
      <t>ミノウサイケン</t>
    </rPh>
    <rPh sb="5" eb="7">
      <t>ジュウトウ</t>
    </rPh>
    <rPh sb="8" eb="9">
      <t>オコナ</t>
    </rPh>
    <rPh sb="12" eb="14">
      <t>フクスウ</t>
    </rPh>
    <rPh sb="14" eb="16">
      <t>サイケン</t>
    </rPh>
    <rPh sb="17" eb="19">
      <t>ニンイ</t>
    </rPh>
    <rPh sb="20" eb="22">
      <t>キンガク</t>
    </rPh>
    <rPh sb="23" eb="25">
      <t>ジュウトウ</t>
    </rPh>
    <rPh sb="26" eb="28">
      <t>カノウ</t>
    </rPh>
    <phoneticPr fontId="4"/>
  </si>
  <si>
    <t>還付</t>
    <rPh sb="0" eb="2">
      <t>カンプ</t>
    </rPh>
    <phoneticPr fontId="4"/>
  </si>
  <si>
    <t>還付登録</t>
    <rPh sb="0" eb="4">
      <t>カンプトウロク</t>
    </rPh>
    <phoneticPr fontId="4"/>
  </si>
  <si>
    <t>個別または一括で還付登録を行う。</t>
    <rPh sb="0" eb="2">
      <t>コベツ</t>
    </rPh>
    <rPh sb="5" eb="7">
      <t>イッカツ</t>
    </rPh>
    <rPh sb="8" eb="10">
      <t>カンプ</t>
    </rPh>
    <rPh sb="10" eb="12">
      <t>トウロク</t>
    </rPh>
    <rPh sb="13" eb="14">
      <t>オコナ</t>
    </rPh>
    <phoneticPr fontId="4"/>
  </si>
  <si>
    <t>還付取消</t>
    <rPh sb="0" eb="4">
      <t>カンプトリケシ</t>
    </rPh>
    <phoneticPr fontId="4"/>
  </si>
  <si>
    <t>登録済み還付の取消を行う。</t>
    <rPh sb="0" eb="3">
      <t>トウロクズ</t>
    </rPh>
    <rPh sb="4" eb="6">
      <t>カンプ</t>
    </rPh>
    <rPh sb="7" eb="8">
      <t>ト</t>
    </rPh>
    <rPh sb="8" eb="9">
      <t>ケ</t>
    </rPh>
    <rPh sb="10" eb="11">
      <t>オコナ</t>
    </rPh>
    <phoneticPr fontId="4"/>
  </si>
  <si>
    <t>還付受付</t>
    <rPh sb="0" eb="4">
      <t>カンプウケツケ</t>
    </rPh>
    <phoneticPr fontId="4"/>
  </si>
  <si>
    <t>振込データ作成</t>
    <rPh sb="0" eb="2">
      <t>フリコミ</t>
    </rPh>
    <rPh sb="5" eb="7">
      <t>サクセイ</t>
    </rPh>
    <phoneticPr fontId="4"/>
  </si>
  <si>
    <t>還付受付済みの預り金について、金融機関提出用振込データの作成を行う。</t>
    <rPh sb="0" eb="4">
      <t>カンプウケツケ</t>
    </rPh>
    <rPh sb="4" eb="5">
      <t>ズ</t>
    </rPh>
    <rPh sb="7" eb="8">
      <t>アズカ</t>
    </rPh>
    <rPh sb="15" eb="19">
      <t>キンユウキカン</t>
    </rPh>
    <rPh sb="19" eb="22">
      <t>テイシュツヨウ</t>
    </rPh>
    <rPh sb="22" eb="24">
      <t>フリコミ</t>
    </rPh>
    <rPh sb="28" eb="30">
      <t>サクセイ</t>
    </rPh>
    <rPh sb="31" eb="32">
      <t>オコナ</t>
    </rPh>
    <phoneticPr fontId="4"/>
  </si>
  <si>
    <t>還付請求書または還付通知書を発行する。</t>
    <rPh sb="0" eb="5">
      <t>カンプセイキュウショ</t>
    </rPh>
    <rPh sb="8" eb="13">
      <t>カンプツウチショ</t>
    </rPh>
    <rPh sb="14" eb="16">
      <t>ハッコウ</t>
    </rPh>
    <phoneticPr fontId="4"/>
  </si>
  <si>
    <t>歳入登録</t>
    <rPh sb="0" eb="4">
      <t>サイニュウトウロク</t>
    </rPh>
    <phoneticPr fontId="4"/>
  </si>
  <si>
    <t>預り金歳入登録</t>
    <rPh sb="0" eb="1">
      <t>アズカ</t>
    </rPh>
    <rPh sb="2" eb="3">
      <t>キン</t>
    </rPh>
    <rPh sb="3" eb="5">
      <t>サイニュウ</t>
    </rPh>
    <rPh sb="5" eb="7">
      <t>トウロク</t>
    </rPh>
    <phoneticPr fontId="4"/>
  </si>
  <si>
    <t>預り金の歳入登録を行う。</t>
    <rPh sb="0" eb="1">
      <t>アズカ</t>
    </rPh>
    <rPh sb="2" eb="3">
      <t>キン</t>
    </rPh>
    <rPh sb="4" eb="8">
      <t>サイニュウトウロク</t>
    </rPh>
    <rPh sb="9" eb="10">
      <t>オコナ</t>
    </rPh>
    <phoneticPr fontId="4"/>
  </si>
  <si>
    <t>預り金歳入確定</t>
    <rPh sb="0" eb="1">
      <t>アズカ</t>
    </rPh>
    <rPh sb="2" eb="3">
      <t>キン</t>
    </rPh>
    <rPh sb="3" eb="5">
      <t>サイニュウ</t>
    </rPh>
    <rPh sb="5" eb="7">
      <t>カクテイ</t>
    </rPh>
    <phoneticPr fontId="4"/>
  </si>
  <si>
    <t>歳入登録済みの預り金について、個別または一括で確定処理を行う。
確定処理後の取消は不可。</t>
    <rPh sb="0" eb="5">
      <t>サイニュウトウロクズ</t>
    </rPh>
    <rPh sb="7" eb="8">
      <t>アズカ</t>
    </rPh>
    <rPh sb="9" eb="10">
      <t>キン</t>
    </rPh>
    <rPh sb="15" eb="17">
      <t>コベツ</t>
    </rPh>
    <rPh sb="20" eb="22">
      <t>イッカツ</t>
    </rPh>
    <rPh sb="23" eb="27">
      <t>カクテイショリ</t>
    </rPh>
    <rPh sb="28" eb="29">
      <t>オコナ</t>
    </rPh>
    <rPh sb="32" eb="37">
      <t>カクテイショリゴ</t>
    </rPh>
    <rPh sb="38" eb="40">
      <t>トリケシ</t>
    </rPh>
    <rPh sb="41" eb="43">
      <t>フカ</t>
    </rPh>
    <phoneticPr fontId="4"/>
  </si>
  <si>
    <t>預り金歳入取消</t>
    <rPh sb="0" eb="1">
      <t>アズカ</t>
    </rPh>
    <rPh sb="2" eb="3">
      <t>キン</t>
    </rPh>
    <rPh sb="3" eb="5">
      <t>サイニュウ</t>
    </rPh>
    <rPh sb="5" eb="7">
      <t>トリケシ</t>
    </rPh>
    <phoneticPr fontId="4"/>
  </si>
  <si>
    <t>歳入登録済みの預り金について、個別または一括で取消処理を行う。</t>
    <rPh sb="0" eb="5">
      <t>サイニュウトウロクズ</t>
    </rPh>
    <rPh sb="7" eb="8">
      <t>アズカ</t>
    </rPh>
    <rPh sb="9" eb="10">
      <t>キン</t>
    </rPh>
    <rPh sb="15" eb="17">
      <t>コベツ</t>
    </rPh>
    <rPh sb="20" eb="22">
      <t>イッカツ</t>
    </rPh>
    <rPh sb="23" eb="27">
      <t>トリケシショリ</t>
    </rPh>
    <rPh sb="28" eb="29">
      <t>オコナ</t>
    </rPh>
    <phoneticPr fontId="4"/>
  </si>
  <si>
    <t>催告書発行</t>
    <phoneticPr fontId="4"/>
  </si>
  <si>
    <t>催告書出力</t>
    <rPh sb="0" eb="3">
      <t>サイコクショ</t>
    </rPh>
    <rPh sb="3" eb="5">
      <t>シュツリョク</t>
    </rPh>
    <phoneticPr fontId="4"/>
  </si>
  <si>
    <t>個別または一括で催告書の発行を行う。
催告書発行時に折衝情報へ反映される。</t>
    <rPh sb="0" eb="2">
      <t>コベツ</t>
    </rPh>
    <rPh sb="5" eb="7">
      <t>イッカツ</t>
    </rPh>
    <rPh sb="8" eb="11">
      <t>サイコクショ</t>
    </rPh>
    <rPh sb="12" eb="14">
      <t>ハッコウ</t>
    </rPh>
    <rPh sb="15" eb="16">
      <t>オコナ</t>
    </rPh>
    <rPh sb="19" eb="25">
      <t>サイコクショハッコウジ</t>
    </rPh>
    <rPh sb="26" eb="30">
      <t>セッショウジョウホウ</t>
    </rPh>
    <rPh sb="31" eb="33">
      <t>ハンエイ</t>
    </rPh>
    <phoneticPr fontId="4"/>
  </si>
  <si>
    <t>入金一覧</t>
    <rPh sb="0" eb="2">
      <t>ニュウキン</t>
    </rPh>
    <rPh sb="2" eb="4">
      <t>イチラン</t>
    </rPh>
    <phoneticPr fontId="4"/>
  </si>
  <si>
    <t>現金入金</t>
    <rPh sb="0" eb="2">
      <t>ゲンキン</t>
    </rPh>
    <rPh sb="2" eb="4">
      <t>ニュウキン</t>
    </rPh>
    <phoneticPr fontId="4"/>
  </si>
  <si>
    <t>現金入金の登録を行う。</t>
    <rPh sb="0" eb="4">
      <t>ゲンキンニュウキン</t>
    </rPh>
    <rPh sb="5" eb="7">
      <t>トウロク</t>
    </rPh>
    <rPh sb="8" eb="9">
      <t>オコナ</t>
    </rPh>
    <phoneticPr fontId="4"/>
  </si>
  <si>
    <t>入金情報検索</t>
    <rPh sb="0" eb="2">
      <t>ニュウキン</t>
    </rPh>
    <rPh sb="2" eb="4">
      <t>ジョウホウ</t>
    </rPh>
    <rPh sb="4" eb="6">
      <t>ケンサク</t>
    </rPh>
    <phoneticPr fontId="4"/>
  </si>
  <si>
    <t>入金情報の検索を行う。
・部分一致、複合条件検索、あいまい検索が可能。</t>
    <rPh sb="0" eb="2">
      <t>ニュウキン</t>
    </rPh>
    <rPh sb="2" eb="4">
      <t>ジョウホウ</t>
    </rPh>
    <rPh sb="5" eb="7">
      <t>ケンサク</t>
    </rPh>
    <rPh sb="8" eb="9">
      <t>オコナ</t>
    </rPh>
    <rPh sb="13" eb="17">
      <t>ブブンイッチ</t>
    </rPh>
    <rPh sb="18" eb="20">
      <t>フクゴウ</t>
    </rPh>
    <rPh sb="20" eb="22">
      <t>ジョウケン</t>
    </rPh>
    <rPh sb="22" eb="24">
      <t>ケンサク</t>
    </rPh>
    <rPh sb="29" eb="31">
      <t>ケンサク</t>
    </rPh>
    <rPh sb="32" eb="34">
      <t>カノウ</t>
    </rPh>
    <phoneticPr fontId="12"/>
  </si>
  <si>
    <t>債務者一覧表</t>
    <rPh sb="0" eb="3">
      <t>サイムシャ</t>
    </rPh>
    <rPh sb="3" eb="6">
      <t>イチランヒョウ</t>
    </rPh>
    <phoneticPr fontId="7"/>
  </si>
  <si>
    <t>発行時点でシステムに登録されている対象者の情報。</t>
    <rPh sb="0" eb="4">
      <t>ハッコウジテン</t>
    </rPh>
    <rPh sb="10" eb="12">
      <t>トウロク</t>
    </rPh>
    <rPh sb="17" eb="20">
      <t>タイショウシャ</t>
    </rPh>
    <rPh sb="21" eb="23">
      <t>ジョウホウ</t>
    </rPh>
    <phoneticPr fontId="7"/>
  </si>
  <si>
    <t>債権管理台帳</t>
    <rPh sb="0" eb="4">
      <t>サイケンカンリ</t>
    </rPh>
    <rPh sb="4" eb="6">
      <t>ダイチョウ</t>
    </rPh>
    <phoneticPr fontId="7"/>
  </si>
  <si>
    <t>発行時点の未納状況および折衝情報。</t>
    <rPh sb="0" eb="4">
      <t>ハッコウジテン</t>
    </rPh>
    <rPh sb="5" eb="9">
      <t>ミノウジョウキョウ</t>
    </rPh>
    <rPh sb="12" eb="16">
      <t>セッショウジョウホウ</t>
    </rPh>
    <phoneticPr fontId="7"/>
  </si>
  <si>
    <t>催告書</t>
    <rPh sb="0" eb="3">
      <t>サイコクショ</t>
    </rPh>
    <phoneticPr fontId="7"/>
  </si>
  <si>
    <t>督促状の指定納期限到来後も未納である債務者に送付する通知書。</t>
    <rPh sb="0" eb="3">
      <t>トクソクジョウ</t>
    </rPh>
    <rPh sb="4" eb="6">
      <t>シテイ</t>
    </rPh>
    <rPh sb="6" eb="9">
      <t>ノウキゲン</t>
    </rPh>
    <rPh sb="9" eb="12">
      <t>トウライゴ</t>
    </rPh>
    <rPh sb="13" eb="15">
      <t>ミノウ</t>
    </rPh>
    <rPh sb="18" eb="21">
      <t>サイムシャ</t>
    </rPh>
    <rPh sb="22" eb="24">
      <t>ソウフ</t>
    </rPh>
    <rPh sb="26" eb="29">
      <t>ツウチショ</t>
    </rPh>
    <phoneticPr fontId="7"/>
  </si>
  <si>
    <t>分納誓約書</t>
    <rPh sb="0" eb="2">
      <t>ブンノウ</t>
    </rPh>
    <rPh sb="2" eb="5">
      <t>セイヤクショ</t>
    </rPh>
    <phoneticPr fontId="7"/>
  </si>
  <si>
    <t>未納債権の分割納付書を作成した際に作成する誓約書。</t>
    <rPh sb="0" eb="2">
      <t>ミノウ</t>
    </rPh>
    <rPh sb="2" eb="4">
      <t>サイケン</t>
    </rPh>
    <rPh sb="5" eb="7">
      <t>ブンカツ</t>
    </rPh>
    <rPh sb="7" eb="9">
      <t>ノウフ</t>
    </rPh>
    <rPh sb="9" eb="10">
      <t>ショ</t>
    </rPh>
    <rPh sb="11" eb="13">
      <t>サクセイ</t>
    </rPh>
    <rPh sb="15" eb="16">
      <t>サイ</t>
    </rPh>
    <rPh sb="17" eb="19">
      <t>サクセイ</t>
    </rPh>
    <rPh sb="21" eb="24">
      <t>セイヤクショ</t>
    </rPh>
    <phoneticPr fontId="7"/>
  </si>
  <si>
    <t>不納欠損集計表</t>
    <rPh sb="0" eb="4">
      <t>フノウケッソン</t>
    </rPh>
    <rPh sb="4" eb="7">
      <t>シュウケイヒョウ</t>
    </rPh>
    <phoneticPr fontId="7"/>
  </si>
  <si>
    <t>不納欠損登録した結果一覧。</t>
    <rPh sb="0" eb="4">
      <t>フノウケッソン</t>
    </rPh>
    <rPh sb="4" eb="6">
      <t>トウロク</t>
    </rPh>
    <rPh sb="8" eb="10">
      <t>ケッカ</t>
    </rPh>
    <rPh sb="10" eb="12">
      <t>イチラン</t>
    </rPh>
    <phoneticPr fontId="7"/>
  </si>
  <si>
    <t>不納欠損
登録後</t>
    <rPh sb="0" eb="4">
      <t>フノウケッソン</t>
    </rPh>
    <rPh sb="5" eb="8">
      <t>トウロクゴ</t>
    </rPh>
    <phoneticPr fontId="7"/>
  </si>
  <si>
    <t>不納欠損処分調書</t>
    <rPh sb="0" eb="4">
      <t>フノウケッソン</t>
    </rPh>
    <rPh sb="4" eb="6">
      <t>ショブン</t>
    </rPh>
    <rPh sb="6" eb="8">
      <t>チョウショ</t>
    </rPh>
    <phoneticPr fontId="7"/>
  </si>
  <si>
    <t>不納欠損登録した債権情報。</t>
    <rPh sb="0" eb="6">
      <t>フノウケッソントウロク</t>
    </rPh>
    <rPh sb="8" eb="12">
      <t>サイケンジョウホウ</t>
    </rPh>
    <phoneticPr fontId="7"/>
  </si>
  <si>
    <t>還付（返金）処理実行予定者および返金方法決定用一覧。</t>
    <rPh sb="0" eb="2">
      <t>カンプ</t>
    </rPh>
    <rPh sb="3" eb="5">
      <t>ヘンキン</t>
    </rPh>
    <rPh sb="6" eb="8">
      <t>ショリ</t>
    </rPh>
    <rPh sb="8" eb="13">
      <t>ジッコウヨテイシャ</t>
    </rPh>
    <rPh sb="16" eb="18">
      <t>ヘンキン</t>
    </rPh>
    <rPh sb="18" eb="19">
      <t>カタ</t>
    </rPh>
    <rPh sb="19" eb="20">
      <t>ホウ</t>
    </rPh>
    <rPh sb="20" eb="23">
      <t>ケッテイヨウ</t>
    </rPh>
    <rPh sb="23" eb="25">
      <t>イチラン</t>
    </rPh>
    <phoneticPr fontId="7"/>
  </si>
  <si>
    <t>預り金歳入一覧</t>
    <rPh sb="0" eb="1">
      <t>アズカ</t>
    </rPh>
    <rPh sb="2" eb="3">
      <t>キン</t>
    </rPh>
    <rPh sb="3" eb="7">
      <t>サイニュウイチラン</t>
    </rPh>
    <phoneticPr fontId="7"/>
  </si>
  <si>
    <t>預り金の歳入登録した結果一覧。</t>
    <rPh sb="0" eb="1">
      <t>アズカ</t>
    </rPh>
    <rPh sb="2" eb="3">
      <t>キン</t>
    </rPh>
    <rPh sb="4" eb="8">
      <t>サイニュウトウロク</t>
    </rPh>
    <rPh sb="10" eb="12">
      <t>ケッカ</t>
    </rPh>
    <rPh sb="12" eb="14">
      <t>イチラン</t>
    </rPh>
    <phoneticPr fontId="7"/>
  </si>
  <si>
    <t>時効期間満了予定未納金一覧表</t>
    <rPh sb="0" eb="4">
      <t>ジコウキカン</t>
    </rPh>
    <rPh sb="4" eb="8">
      <t>マンリョウヨテイ</t>
    </rPh>
    <rPh sb="8" eb="11">
      <t>ミノウキン</t>
    </rPh>
    <rPh sb="11" eb="14">
      <t>イチランヒョウ</t>
    </rPh>
    <phoneticPr fontId="7"/>
  </si>
  <si>
    <t>時効期間の満了予定日が近い未納金の一覧。</t>
    <rPh sb="0" eb="4">
      <t>ジコウキカン</t>
    </rPh>
    <rPh sb="5" eb="10">
      <t>マンリョウヨテイビ</t>
    </rPh>
    <rPh sb="11" eb="12">
      <t>チカ</t>
    </rPh>
    <rPh sb="13" eb="16">
      <t>ミノウキン</t>
    </rPh>
    <rPh sb="17" eb="19">
      <t>イチラン</t>
    </rPh>
    <phoneticPr fontId="7"/>
  </si>
  <si>
    <t>時効期間満了未納金一覧表</t>
    <rPh sb="0" eb="4">
      <t>ジコウキカン</t>
    </rPh>
    <rPh sb="4" eb="6">
      <t>マンリョウ</t>
    </rPh>
    <rPh sb="6" eb="9">
      <t>ミノウキン</t>
    </rPh>
    <rPh sb="9" eb="12">
      <t>イチランヒョウ</t>
    </rPh>
    <phoneticPr fontId="7"/>
  </si>
  <si>
    <t>時効期間が満了した未納金の一覧。</t>
    <rPh sb="0" eb="4">
      <t>ジコウキカン</t>
    </rPh>
    <rPh sb="5" eb="7">
      <t>マンリョウ</t>
    </rPh>
    <rPh sb="9" eb="12">
      <t>ミノウキン</t>
    </rPh>
    <rPh sb="13" eb="15">
      <t>イチラン</t>
    </rPh>
    <phoneticPr fontId="7"/>
  </si>
  <si>
    <t>紙</t>
    <rPh sb="0" eb="1">
      <t>カミ</t>
    </rPh>
    <phoneticPr fontId="7"/>
  </si>
  <si>
    <t>データ</t>
    <phoneticPr fontId="7"/>
  </si>
  <si>
    <t>No.</t>
    <phoneticPr fontId="12"/>
  </si>
  <si>
    <t>機能内容</t>
    <rPh sb="0" eb="2">
      <t>キノウ</t>
    </rPh>
    <rPh sb="2" eb="4">
      <t>ナイヨウ</t>
    </rPh>
    <phoneticPr fontId="6"/>
  </si>
  <si>
    <t>機能項目</t>
    <rPh sb="0" eb="2">
      <t>キノウ</t>
    </rPh>
    <rPh sb="2" eb="4">
      <t>コウモク</t>
    </rPh>
    <phoneticPr fontId="0"/>
  </si>
  <si>
    <t>機能分類</t>
    <rPh sb="0" eb="2">
      <t>キノウ</t>
    </rPh>
    <rPh sb="2" eb="4">
      <t>ブンルイ</t>
    </rPh>
    <phoneticPr fontId="0"/>
  </si>
  <si>
    <t>機能名称</t>
    <rPh sb="0" eb="2">
      <t>キノウ</t>
    </rPh>
    <rPh sb="2" eb="4">
      <t>メイショウ</t>
    </rPh>
    <phoneticPr fontId="0"/>
  </si>
  <si>
    <t>重要度</t>
    <rPh sb="0" eb="3">
      <t>ジュウヨウド</t>
    </rPh>
    <phoneticPr fontId="6"/>
  </si>
  <si>
    <t>対応状況</t>
    <rPh sb="0" eb="4">
      <t>タイオウジョウキョウ</t>
    </rPh>
    <phoneticPr fontId="6"/>
  </si>
  <si>
    <t>備考</t>
    <rPh sb="0" eb="2">
      <t>ビコウ</t>
    </rPh>
    <phoneticPr fontId="6"/>
  </si>
  <si>
    <t>「対応状況」欄に該当する記号を記入してください。</t>
    <rPh sb="1" eb="3">
      <t>タイオウ</t>
    </rPh>
    <rPh sb="3" eb="5">
      <t>ジョウキョウ</t>
    </rPh>
    <rPh sb="6" eb="7">
      <t>ラン</t>
    </rPh>
    <rPh sb="8" eb="10">
      <t>ガイトウ</t>
    </rPh>
    <rPh sb="12" eb="14">
      <t>キゴウ</t>
    </rPh>
    <rPh sb="15" eb="17">
      <t>キニュウ</t>
    </rPh>
    <phoneticPr fontId="14"/>
  </si>
  <si>
    <t>◎：標準機能で対応</t>
    <rPh sb="2" eb="4">
      <t>ヒョウジュン</t>
    </rPh>
    <rPh sb="4" eb="6">
      <t>キノウ</t>
    </rPh>
    <rPh sb="7" eb="9">
      <t>タイオウ</t>
    </rPh>
    <phoneticPr fontId="14"/>
  </si>
  <si>
    <t>〇：代替処理で対応（備考欄に実現方法を記入）</t>
    <rPh sb="2" eb="4">
      <t>ダイタイ</t>
    </rPh>
    <rPh sb="4" eb="6">
      <t>ショリ</t>
    </rPh>
    <rPh sb="7" eb="9">
      <t>タイオウ</t>
    </rPh>
    <rPh sb="10" eb="12">
      <t>ビコウ</t>
    </rPh>
    <rPh sb="12" eb="13">
      <t>ラン</t>
    </rPh>
    <rPh sb="14" eb="16">
      <t>ジツゲン</t>
    </rPh>
    <rPh sb="16" eb="18">
      <t>ホウホウ</t>
    </rPh>
    <rPh sb="19" eb="21">
      <t>キニュウ</t>
    </rPh>
    <phoneticPr fontId="14"/>
  </si>
  <si>
    <t>△：一つの要件で一部のみ実現でき、かつ実現できない内容については代替処理により対応（備考欄に実現できない内容、実現方法を記入）</t>
    <rPh sb="2" eb="3">
      <t>ヒト</t>
    </rPh>
    <rPh sb="5" eb="7">
      <t>ヨウケン</t>
    </rPh>
    <rPh sb="8" eb="10">
      <t>イチブ</t>
    </rPh>
    <rPh sb="12" eb="14">
      <t>ジツゲン</t>
    </rPh>
    <rPh sb="19" eb="21">
      <t>ジツゲン</t>
    </rPh>
    <rPh sb="25" eb="27">
      <t>ナイヨウ</t>
    </rPh>
    <rPh sb="32" eb="34">
      <t>ダイタイ</t>
    </rPh>
    <rPh sb="34" eb="36">
      <t>ショリ</t>
    </rPh>
    <rPh sb="39" eb="41">
      <t>タイオウ</t>
    </rPh>
    <rPh sb="42" eb="44">
      <t>ビコウ</t>
    </rPh>
    <rPh sb="44" eb="45">
      <t>ラン</t>
    </rPh>
    <rPh sb="46" eb="48">
      <t>ジツゲン</t>
    </rPh>
    <rPh sb="52" eb="54">
      <t>ナイヨウ</t>
    </rPh>
    <rPh sb="55" eb="57">
      <t>ジツゲン</t>
    </rPh>
    <rPh sb="57" eb="59">
      <t>ホウホウ</t>
    </rPh>
    <rPh sb="60" eb="62">
      <t>キニュウ</t>
    </rPh>
    <phoneticPr fontId="14"/>
  </si>
  <si>
    <t>×：対応不可</t>
    <rPh sb="2" eb="4">
      <t>タイオウ</t>
    </rPh>
    <rPh sb="4" eb="6">
      <t>フカ</t>
    </rPh>
    <phoneticPr fontId="14"/>
  </si>
  <si>
    <t>必須</t>
    <rPh sb="0" eb="2">
      <t>ヒッス</t>
    </rPh>
    <phoneticPr fontId="4"/>
  </si>
  <si>
    <t>推奨</t>
    <rPh sb="0" eb="2">
      <t>スイショウ</t>
    </rPh>
    <phoneticPr fontId="4"/>
  </si>
  <si>
    <t>機能内容</t>
    <rPh sb="0" eb="2">
      <t>キノウ</t>
    </rPh>
    <rPh sb="2" eb="4">
      <t>ナイヨウ</t>
    </rPh>
    <phoneticPr fontId="7"/>
  </si>
  <si>
    <t>（別紙1）機能要件書（機能一覧）</t>
    <phoneticPr fontId="4"/>
  </si>
  <si>
    <t>（別紙2）機能要件書（帳票・ファイル一覧表）</t>
    <phoneticPr fontId="7"/>
  </si>
  <si>
    <t>学齢簿システム</t>
  </si>
  <si>
    <t>教職員情報</t>
    <rPh sb="0" eb="3">
      <t>キョウショクイン</t>
    </rPh>
    <phoneticPr fontId="4"/>
  </si>
  <si>
    <t>児童手当情報</t>
    <rPh sb="0" eb="4">
      <t>ジドウテアテ</t>
    </rPh>
    <phoneticPr fontId="4"/>
  </si>
  <si>
    <t>児童手当システム</t>
    <rPh sb="0" eb="4">
      <t>ジドウテアテ</t>
    </rPh>
    <phoneticPr fontId="4"/>
  </si>
  <si>
    <t>生活保護受給情報</t>
  </si>
  <si>
    <t>生活保護システム</t>
  </si>
  <si>
    <t>口座振替予定情報</t>
  </si>
  <si>
    <t>学校給食費・徴収金管理システム</t>
  </si>
  <si>
    <t>口座振替結果情報</t>
  </si>
  <si>
    <t>各金融機関</t>
    <rPh sb="0" eb="5">
      <t>カクキンユウキカン</t>
    </rPh>
    <phoneticPr fontId="8"/>
  </si>
  <si>
    <t>喫食者情報</t>
  </si>
  <si>
    <t>還付額情報</t>
  </si>
  <si>
    <t>送金依頼データ情報</t>
    <rPh sb="0" eb="2">
      <t>ソウキン</t>
    </rPh>
    <rPh sb="2" eb="4">
      <t>イライ</t>
    </rPh>
    <phoneticPr fontId="4"/>
  </si>
  <si>
    <t>コンビニ収納情報</t>
  </si>
  <si>
    <t>コンビニ決済
サービスシステム</t>
  </si>
  <si>
    <t>外部データ名称</t>
    <rPh sb="0" eb="2">
      <t>ガイブ</t>
    </rPh>
    <rPh sb="5" eb="7">
      <t>メイショウ</t>
    </rPh>
    <phoneticPr fontId="4"/>
  </si>
  <si>
    <t>連携</t>
    <rPh sb="0" eb="2">
      <t>レンケイ</t>
    </rPh>
    <phoneticPr fontId="4"/>
  </si>
  <si>
    <t>受信</t>
    <rPh sb="0" eb="2">
      <t>ジュシン</t>
    </rPh>
    <phoneticPr fontId="4"/>
  </si>
  <si>
    <t>送信</t>
    <rPh sb="0" eb="2">
      <t>ソウシン</t>
    </rPh>
    <phoneticPr fontId="4"/>
  </si>
  <si>
    <t>送受信</t>
    <rPh sb="0" eb="3">
      <t>ソウジュシン</t>
    </rPh>
    <phoneticPr fontId="4"/>
  </si>
  <si>
    <t>連携先</t>
    <rPh sb="0" eb="2">
      <t>レンケイ</t>
    </rPh>
    <rPh sb="2" eb="3">
      <t>サキ</t>
    </rPh>
    <phoneticPr fontId="4"/>
  </si>
  <si>
    <t>連携目的</t>
    <rPh sb="0" eb="4">
      <t>レンケイモクテキ</t>
    </rPh>
    <phoneticPr fontId="4"/>
  </si>
  <si>
    <t>学校給食費納入義務者の振替予定情報を金融機関へ提供するため。</t>
  </si>
  <si>
    <t>学校給食費納入義務者の振替結果情報の取込を行うため。</t>
  </si>
  <si>
    <t>還付額を把握し、還付支払い処理を行うため。</t>
  </si>
  <si>
    <t>学校給食費納入義務者への振込依頼情報を金融機関へ提供するため。</t>
    <rPh sb="2" eb="5">
      <t>キュウショクヒ</t>
    </rPh>
    <rPh sb="12" eb="13">
      <t>フ</t>
    </rPh>
    <rPh sb="13" eb="14">
      <t>コ</t>
    </rPh>
    <rPh sb="14" eb="16">
      <t>イライ</t>
    </rPh>
    <phoneticPr fontId="4"/>
  </si>
  <si>
    <t>連携頻度</t>
    <rPh sb="0" eb="4">
      <t>レンケイヒンド</t>
    </rPh>
    <phoneticPr fontId="4"/>
  </si>
  <si>
    <t>月次</t>
  </si>
  <si>
    <t>年次</t>
  </si>
  <si>
    <t>随時</t>
  </si>
  <si>
    <t>財務会計システム</t>
    <rPh sb="0" eb="4">
      <t>ザイムカイケイ</t>
    </rPh>
    <phoneticPr fontId="4"/>
  </si>
  <si>
    <t>給食献立システム</t>
    <rPh sb="0" eb="2">
      <t>キュウショク</t>
    </rPh>
    <rPh sb="2" eb="4">
      <t>コンダテ</t>
    </rPh>
    <phoneticPr fontId="4"/>
  </si>
  <si>
    <t>校務支援システム</t>
    <phoneticPr fontId="4"/>
  </si>
  <si>
    <t>児童生徒、保護者基本情報</t>
    <rPh sb="5" eb="8">
      <t>ホゴシャ</t>
    </rPh>
    <phoneticPr fontId="4"/>
  </si>
  <si>
    <t>学校所属情報</t>
    <phoneticPr fontId="4"/>
  </si>
  <si>
    <t>学校給食費管理システムの稼働に必要な児童生徒、保護者情報、学校情報等の情報を取り込むため。</t>
    <rPh sb="12" eb="14">
      <t>カドウ</t>
    </rPh>
    <rPh sb="15" eb="17">
      <t>ヒツヨウ</t>
    </rPh>
    <rPh sb="35" eb="37">
      <t>ジョウホウ</t>
    </rPh>
    <rPh sb="38" eb="39">
      <t>ト</t>
    </rPh>
    <rPh sb="40" eb="41">
      <t>コ</t>
    </rPh>
    <phoneticPr fontId="4"/>
  </si>
  <si>
    <t>随時</t>
    <phoneticPr fontId="4"/>
  </si>
  <si>
    <t>（別紙3）機能要件書（外部データ一覧）</t>
    <phoneticPr fontId="7"/>
  </si>
  <si>
    <t>喫食カレンダーは、日単位に以下情報の変更が可能。
・食数
また、以下方法で一括変更も可能。
・横編集：任意の期間の食数を一括で変更する。
・曜日編集：任意の期間及び曜日の食数を一括で変更する。</t>
    <rPh sb="0" eb="2">
      <t>キッショク</t>
    </rPh>
    <rPh sb="9" eb="12">
      <t>ヒタンイ</t>
    </rPh>
    <rPh sb="13" eb="17">
      <t>イカジョウホウ</t>
    </rPh>
    <rPh sb="18" eb="20">
      <t>ヘンコウ</t>
    </rPh>
    <rPh sb="21" eb="23">
      <t>カノウ</t>
    </rPh>
    <rPh sb="26" eb="28">
      <t>ショクスウ</t>
    </rPh>
    <rPh sb="32" eb="36">
      <t>イカホウホウ</t>
    </rPh>
    <rPh sb="37" eb="39">
      <t>イッカツ</t>
    </rPh>
    <rPh sb="39" eb="41">
      <t>ヘンコウ</t>
    </rPh>
    <rPh sb="42" eb="44">
      <t>カノウ</t>
    </rPh>
    <rPh sb="47" eb="50">
      <t>ヨコヘンシュウ</t>
    </rPh>
    <rPh sb="51" eb="53">
      <t>ニンイ</t>
    </rPh>
    <rPh sb="54" eb="56">
      <t>キカン</t>
    </rPh>
    <rPh sb="57" eb="59">
      <t>ショクスウ</t>
    </rPh>
    <rPh sb="60" eb="62">
      <t>イッカツ</t>
    </rPh>
    <rPh sb="63" eb="65">
      <t>ヘンコウ</t>
    </rPh>
    <rPh sb="70" eb="74">
      <t>ヨウビヘンシュウ</t>
    </rPh>
    <rPh sb="75" eb="77">
      <t>ニンイ</t>
    </rPh>
    <rPh sb="78" eb="80">
      <t>キカン</t>
    </rPh>
    <rPh sb="80" eb="81">
      <t>オヨ</t>
    </rPh>
    <rPh sb="82" eb="84">
      <t>ヨウビ</t>
    </rPh>
    <rPh sb="85" eb="87">
      <t>ショクスウ</t>
    </rPh>
    <rPh sb="88" eb="90">
      <t>イッカツ</t>
    </rPh>
    <rPh sb="91" eb="93">
      <t>ヘンコウ</t>
    </rPh>
    <phoneticPr fontId="4"/>
  </si>
  <si>
    <t>喫食カレンダーは、日単位に以下情報の変更が可能。
・喫食メニュー
・配膳場所
また、以下方法で一括変更も可能。
・横編集：任意の期間の喫食メニュー、配膳場所を一括で変更する。
・曜日編集：任意の期間及び曜日の喫食メニューを一括で変更する。</t>
    <rPh sb="0" eb="2">
      <t>キッショク</t>
    </rPh>
    <rPh sb="9" eb="12">
      <t>ヒタンイ</t>
    </rPh>
    <rPh sb="13" eb="17">
      <t>イカジョウホウ</t>
    </rPh>
    <rPh sb="18" eb="20">
      <t>ヘンコウ</t>
    </rPh>
    <rPh sb="21" eb="23">
      <t>カノウ</t>
    </rPh>
    <rPh sb="26" eb="28">
      <t>キッショク</t>
    </rPh>
    <rPh sb="34" eb="36">
      <t>ハイゼン</t>
    </rPh>
    <rPh sb="36" eb="38">
      <t>バショ</t>
    </rPh>
    <rPh sb="42" eb="46">
      <t>イカホウホウ</t>
    </rPh>
    <rPh sb="47" eb="49">
      <t>イッカツ</t>
    </rPh>
    <rPh sb="49" eb="51">
      <t>ヘンコウ</t>
    </rPh>
    <rPh sb="52" eb="54">
      <t>カノウ</t>
    </rPh>
    <rPh sb="57" eb="60">
      <t>ヨコヘンシュウ</t>
    </rPh>
    <rPh sb="61" eb="63">
      <t>ニンイ</t>
    </rPh>
    <rPh sb="64" eb="66">
      <t>キカン</t>
    </rPh>
    <rPh sb="74" eb="78">
      <t>ハイゼンバショ</t>
    </rPh>
    <rPh sb="79" eb="81">
      <t>イッカツ</t>
    </rPh>
    <rPh sb="82" eb="84">
      <t>ヘンコウ</t>
    </rPh>
    <rPh sb="89" eb="93">
      <t>ヨウビヘンシュウ</t>
    </rPh>
    <rPh sb="94" eb="96">
      <t>ニンイ</t>
    </rPh>
    <rPh sb="97" eb="99">
      <t>キカン</t>
    </rPh>
    <rPh sb="99" eb="100">
      <t>オヨ</t>
    </rPh>
    <rPh sb="101" eb="103">
      <t>ヨウビ</t>
    </rPh>
    <rPh sb="104" eb="106">
      <t>キッショク</t>
    </rPh>
    <rPh sb="111" eb="113">
      <t>イッカツ</t>
    </rPh>
    <rPh sb="114" eb="116">
      <t>ヘンコウ</t>
    </rPh>
    <phoneticPr fontId="4"/>
  </si>
  <si>
    <t>請求処理</t>
    <rPh sb="0" eb="2">
      <t>セイキュウ</t>
    </rPh>
    <rPh sb="2" eb="4">
      <t>ショリ</t>
    </rPh>
    <phoneticPr fontId="4"/>
  </si>
  <si>
    <t>学校給食費納入額決定通知書</t>
    <rPh sb="0" eb="2">
      <t>ガッコウ</t>
    </rPh>
    <rPh sb="2" eb="4">
      <t>キュウショク</t>
    </rPh>
    <rPh sb="4" eb="5">
      <t>ヒ</t>
    </rPh>
    <rPh sb="5" eb="7">
      <t>ノウニュウ</t>
    </rPh>
    <rPh sb="7" eb="8">
      <t>ガク</t>
    </rPh>
    <rPh sb="8" eb="13">
      <t>ケッテイツウチショ</t>
    </rPh>
    <phoneticPr fontId="7"/>
  </si>
  <si>
    <t>学校給食費納入額変更通知書</t>
    <rPh sb="0" eb="2">
      <t>ガッコウ</t>
    </rPh>
    <rPh sb="2" eb="5">
      <t>キュウショクヒ</t>
    </rPh>
    <rPh sb="5" eb="7">
      <t>ノウニュウ</t>
    </rPh>
    <rPh sb="7" eb="8">
      <t>ガク</t>
    </rPh>
    <rPh sb="8" eb="10">
      <t>ヘンコウ</t>
    </rPh>
    <rPh sb="10" eb="13">
      <t>ツウチショ</t>
    </rPh>
    <phoneticPr fontId="7"/>
  </si>
  <si>
    <t>教職員の情報（氏名、氏名カナ、通称名、通称名カナ、性別、生年月日、宛名番号、世帯番号、所属学校、職員分類、職種、職員コード、住所、連絡先、休職日・復職日）の登録を行う。</t>
    <rPh sb="0" eb="3">
      <t>キョウショクイン</t>
    </rPh>
    <rPh sb="4" eb="6">
      <t>ジョウホウ</t>
    </rPh>
    <rPh sb="7" eb="9">
      <t>シメイ</t>
    </rPh>
    <rPh sb="10" eb="12">
      <t>シメイ</t>
    </rPh>
    <rPh sb="15" eb="18">
      <t>ツウショウメイ</t>
    </rPh>
    <rPh sb="19" eb="22">
      <t>ツウショウメイ</t>
    </rPh>
    <rPh sb="25" eb="27">
      <t>セイベツ</t>
    </rPh>
    <rPh sb="33" eb="37">
      <t>アテナバンゴウ</t>
    </rPh>
    <rPh sb="38" eb="42">
      <t>セタイバンゴウ</t>
    </rPh>
    <rPh sb="43" eb="47">
      <t>ショゾクガッコウ</t>
    </rPh>
    <rPh sb="48" eb="52">
      <t>ショクインブンルイ</t>
    </rPh>
    <rPh sb="53" eb="55">
      <t>ショクシュ</t>
    </rPh>
    <rPh sb="56" eb="58">
      <t>ショクイン</t>
    </rPh>
    <rPh sb="62" eb="64">
      <t>ジュウショ</t>
    </rPh>
    <rPh sb="65" eb="68">
      <t>レンラクサキ</t>
    </rPh>
    <rPh sb="78" eb="80">
      <t>トウロク</t>
    </rPh>
    <rPh sb="81" eb="82">
      <t>オコナ</t>
    </rPh>
    <phoneticPr fontId="4"/>
  </si>
  <si>
    <t>不納欠損登録</t>
    <rPh sb="0" eb="2">
      <t>フノウ</t>
    </rPh>
    <rPh sb="2" eb="4">
      <t>ケッソン</t>
    </rPh>
    <rPh sb="4" eb="6">
      <t>トウロク</t>
    </rPh>
    <phoneticPr fontId="4"/>
  </si>
  <si>
    <t>個別または一括で不納欠損登録を行う。</t>
    <rPh sb="0" eb="2">
      <t>コベツ</t>
    </rPh>
    <rPh sb="5" eb="7">
      <t>イッカツ</t>
    </rPh>
    <rPh sb="15" eb="16">
      <t>オコナ</t>
    </rPh>
    <phoneticPr fontId="4"/>
  </si>
  <si>
    <t>児童手当受給情報から、給食費の未納額へ充当処理を行うため。</t>
    <rPh sb="0" eb="2">
      <t>ジドウ</t>
    </rPh>
    <rPh sb="2" eb="4">
      <t>テアテ</t>
    </rPh>
    <rPh sb="4" eb="6">
      <t>ジュキュウ</t>
    </rPh>
    <phoneticPr fontId="4"/>
  </si>
  <si>
    <t>生活保護受給情報から、給食費の未納額へ充当処理を行うため。</t>
    <rPh sb="0" eb="4">
      <t>セイカツホゴ</t>
    </rPh>
    <rPh sb="4" eb="6">
      <t>ジュキュウ</t>
    </rPh>
    <phoneticPr fontId="4"/>
  </si>
  <si>
    <t>学校給食費納入義務者のコンビニ収納情報の取込を行うため。</t>
    <rPh sb="0" eb="5">
      <t>ガッコウキュウショクヒ</t>
    </rPh>
    <phoneticPr fontId="4"/>
  </si>
  <si>
    <t>口座振替不能者一覧及び口座振替不能通知書</t>
    <rPh sb="0" eb="2">
      <t>コウザ</t>
    </rPh>
    <rPh sb="2" eb="4">
      <t>フリカエ</t>
    </rPh>
    <rPh sb="4" eb="7">
      <t>フノウシャ</t>
    </rPh>
    <rPh sb="7" eb="9">
      <t>イチラン</t>
    </rPh>
    <rPh sb="9" eb="10">
      <t>オヨ</t>
    </rPh>
    <phoneticPr fontId="7"/>
  </si>
  <si>
    <t>口座振替対象者のうち、振替不能になった対象者の一覧及び口座振替不能通知書。</t>
    <rPh sb="23" eb="25">
      <t>イチラン</t>
    </rPh>
    <rPh sb="25" eb="26">
      <t>オヨ</t>
    </rPh>
    <phoneticPr fontId="7"/>
  </si>
  <si>
    <t>還付返金口座申請書</t>
    <phoneticPr fontId="4"/>
  </si>
  <si>
    <t>還付返金口座申請書を発行する。</t>
    <rPh sb="10" eb="12">
      <t>ハッコウ</t>
    </rPh>
    <phoneticPr fontId="4"/>
  </si>
  <si>
    <t>校務支援システムでのみ保有している、児童のクラス情報等を取り込むため。</t>
    <rPh sb="11" eb="13">
      <t>ホユウ</t>
    </rPh>
    <rPh sb="18" eb="20">
      <t>ジドウ</t>
    </rPh>
    <rPh sb="24" eb="26">
      <t>ジョウホウ</t>
    </rPh>
    <rPh sb="26" eb="27">
      <t>ナド</t>
    </rPh>
    <phoneticPr fontId="4"/>
  </si>
  <si>
    <t>校務支援システムでのみ保有している、教職員情報等を取り込むため。</t>
    <rPh sb="11" eb="13">
      <t>ホユウ</t>
    </rPh>
    <rPh sb="18" eb="21">
      <t>キョウショクイン</t>
    </rPh>
    <rPh sb="21" eb="23">
      <t>ジョウホウ</t>
    </rPh>
    <rPh sb="23" eb="24">
      <t>ナド</t>
    </rPh>
    <phoneticPr fontId="4"/>
  </si>
  <si>
    <t>欠席者数を踏まえた給食予定数を把握するため、基準日時点における学校、クラス別の喫食数を出力する。</t>
    <rPh sb="22" eb="25">
      <t>キジュンビ</t>
    </rPh>
    <rPh sb="25" eb="27">
      <t>ジテン</t>
    </rPh>
    <rPh sb="31" eb="33">
      <t>ガッコウ</t>
    </rPh>
    <rPh sb="37" eb="38">
      <t>ベツ</t>
    </rPh>
    <rPh sb="39" eb="41">
      <t>キッショク</t>
    </rPh>
    <rPh sb="41" eb="42">
      <t>スウ</t>
    </rPh>
    <rPh sb="43" eb="45">
      <t>シュツリョク</t>
    </rPh>
    <phoneticPr fontId="4"/>
  </si>
  <si>
    <t>学校給食費納入額精算通知書</t>
    <rPh sb="0" eb="5">
      <t>ガッコウキュウショクヒ</t>
    </rPh>
    <rPh sb="5" eb="7">
      <t>ノウニュウ</t>
    </rPh>
    <rPh sb="7" eb="8">
      <t>ガク</t>
    </rPh>
    <rPh sb="8" eb="10">
      <t>セイサン</t>
    </rPh>
    <rPh sb="10" eb="13">
      <t>ツウチショ</t>
    </rPh>
    <phoneticPr fontId="7"/>
  </si>
  <si>
    <t>納入額決定通知書（納付書）</t>
    <rPh sb="0" eb="2">
      <t>ノウニュウ</t>
    </rPh>
    <rPh sb="2" eb="3">
      <t>ガク</t>
    </rPh>
    <rPh sb="3" eb="5">
      <t>ケッテイ</t>
    </rPh>
    <rPh sb="5" eb="7">
      <t>ツウチ</t>
    </rPh>
    <rPh sb="7" eb="8">
      <t>ショ</t>
    </rPh>
    <rPh sb="9" eb="12">
      <t>ノウフショ</t>
    </rPh>
    <phoneticPr fontId="4"/>
  </si>
  <si>
    <t>納入額決定通知書（納付書）を発行する。</t>
    <rPh sb="0" eb="2">
      <t>ノウニュウ</t>
    </rPh>
    <rPh sb="2" eb="3">
      <t>ガク</t>
    </rPh>
    <rPh sb="3" eb="5">
      <t>ケッテイ</t>
    </rPh>
    <rPh sb="5" eb="7">
      <t>ツウチ</t>
    </rPh>
    <rPh sb="7" eb="8">
      <t>ショ</t>
    </rPh>
    <rPh sb="9" eb="12">
      <t>ノウフショ</t>
    </rPh>
    <rPh sb="14" eb="16">
      <t>ハッコウ</t>
    </rPh>
    <phoneticPr fontId="4"/>
  </si>
  <si>
    <t>納入額決定通知書（納付書）</t>
    <rPh sb="0" eb="2">
      <t>ノウニュウ</t>
    </rPh>
    <rPh sb="2" eb="3">
      <t>ガク</t>
    </rPh>
    <rPh sb="3" eb="5">
      <t>ケッテイ</t>
    </rPh>
    <rPh sb="5" eb="7">
      <t>ツウチ</t>
    </rPh>
    <rPh sb="7" eb="8">
      <t>ショ</t>
    </rPh>
    <rPh sb="9" eb="12">
      <t>ノウフショ</t>
    </rPh>
    <phoneticPr fontId="7"/>
  </si>
  <si>
    <t>対象者の該当期別分の納入額決定通知書（納付書）
分割等も指定し発行することが可能。</t>
    <rPh sb="0" eb="3">
      <t>タイショウシャ</t>
    </rPh>
    <rPh sb="4" eb="9">
      <t>ガイトウキベツブン</t>
    </rPh>
    <rPh sb="10" eb="12">
      <t>ノウニュウ</t>
    </rPh>
    <rPh sb="12" eb="13">
      <t>ガク</t>
    </rPh>
    <rPh sb="13" eb="15">
      <t>ケッテイ</t>
    </rPh>
    <rPh sb="15" eb="17">
      <t>ツウチ</t>
    </rPh>
    <rPh sb="17" eb="18">
      <t>ショ</t>
    </rPh>
    <rPh sb="19" eb="22">
      <t>ノウフショ</t>
    </rPh>
    <phoneticPr fontId="7"/>
  </si>
  <si>
    <t>◎</t>
  </si>
  <si>
    <t>集計用</t>
    <rPh sb="0" eb="3">
      <t>シュウケイヨウ</t>
    </rPh>
    <phoneticPr fontId="4"/>
  </si>
  <si>
    <t>必須</t>
    <rPh sb="0" eb="2">
      <t>ヒッス</t>
    </rPh>
    <phoneticPr fontId="12"/>
  </si>
  <si>
    <t>推奨</t>
    <rPh sb="0" eb="2">
      <t>スイショウ</t>
    </rPh>
    <phoneticPr fontId="12"/>
  </si>
  <si>
    <t>合計</t>
    <rPh sb="0" eb="2">
      <t>ゴウケイ</t>
    </rPh>
    <phoneticPr fontId="12"/>
  </si>
  <si>
    <t>〇</t>
  </si>
  <si>
    <t>△</t>
  </si>
  <si>
    <t>×</t>
  </si>
  <si>
    <t>未設定</t>
    <rPh sb="0" eb="3">
      <t>ミセッテイ</t>
    </rPh>
    <phoneticPr fontId="12"/>
  </si>
  <si>
    <t>（別紙1）機能要件書（機能一覧）</t>
  </si>
  <si>
    <t>（別紙2）機能要件書（帳票・ファイル一覧表）</t>
  </si>
  <si>
    <t>（別紙3）機能要件書（外部データ一覧）</t>
  </si>
  <si>
    <t>適合率</t>
  </si>
  <si>
    <t>未納対象者の現年度納付状況を記載した内部確認用資料。</t>
    <rPh sb="0" eb="5">
      <t>ミノウタイショウシャ</t>
    </rPh>
    <rPh sb="6" eb="9">
      <t>ゲンネンド</t>
    </rPh>
    <rPh sb="9" eb="13">
      <t>ノウフジョウキョウ</t>
    </rPh>
    <rPh sb="14" eb="16">
      <t>キサイ</t>
    </rPh>
    <rPh sb="18" eb="23">
      <t>ナイブカクニンヨウ</t>
    </rPh>
    <rPh sb="23" eb="24">
      <t>シ</t>
    </rPh>
    <rPh sb="24" eb="25">
      <t>リョウ</t>
    </rPh>
    <phoneticPr fontId="7"/>
  </si>
  <si>
    <t>市区町村内への転出・異動登録</t>
    <rPh sb="0" eb="5">
      <t>シクチョウソンナイ</t>
    </rPh>
    <rPh sb="7" eb="9">
      <t>テンシュツ</t>
    </rPh>
    <rPh sb="10" eb="14">
      <t>イドウトウロク</t>
    </rPh>
    <phoneticPr fontId="4"/>
  </si>
  <si>
    <t>転入対象者情報の閲覧（市区町村内への転出）</t>
    <rPh sb="0" eb="2">
      <t>テンニュウ</t>
    </rPh>
    <rPh sb="2" eb="5">
      <t>タイショウシャ</t>
    </rPh>
    <rPh sb="5" eb="7">
      <t>ジョウホウ</t>
    </rPh>
    <rPh sb="8" eb="10">
      <t>エツラン</t>
    </rPh>
    <rPh sb="11" eb="16">
      <t>シクチョウソンナイ</t>
    </rPh>
    <rPh sb="18" eb="20">
      <t>テンシュツ</t>
    </rPh>
    <phoneticPr fontId="4"/>
  </si>
  <si>
    <t>市区町村外への転出・異動登録</t>
    <rPh sb="0" eb="2">
      <t>シク</t>
    </rPh>
    <rPh sb="2" eb="4">
      <t>チョウソン</t>
    </rPh>
    <rPh sb="4" eb="5">
      <t>ソト</t>
    </rPh>
    <rPh sb="7" eb="9">
      <t>テンシュツ</t>
    </rPh>
    <rPh sb="10" eb="14">
      <t>イドウトウロク</t>
    </rPh>
    <phoneticPr fontId="4"/>
  </si>
  <si>
    <t>児童生徒、教職員、教職員団体の喫食状況は、カレンダー形式で管理を行う。喫食カレンダーは以下の2行で構成する。
・予定行：食材発注のための予定食数を管理する。
・請求行：実際に請求する給食費を算出するための実績食数を管理する。
※予定食数の変更は、任意の営業日で制限をかけることができる。
喫食カレンダーは、｢市全体｣､｢学校｣､｢クラス｣､｢個人｣単位で照会を行う。
また、権限によって以下閲覧が可能。
・管理者権限：全校
・利用者権限：ユーザが属する学校のみ</t>
    <rPh sb="0" eb="4">
      <t>ジドウセイト</t>
    </rPh>
    <rPh sb="5" eb="8">
      <t>キョウショクイン</t>
    </rPh>
    <rPh sb="9" eb="12">
      <t>キョウショクイン</t>
    </rPh>
    <rPh sb="12" eb="14">
      <t>ダンタイ</t>
    </rPh>
    <rPh sb="15" eb="19">
      <t>キッショクジョウキョウ</t>
    </rPh>
    <rPh sb="26" eb="28">
      <t>ケイシキ</t>
    </rPh>
    <rPh sb="29" eb="31">
      <t>カンリ</t>
    </rPh>
    <rPh sb="32" eb="33">
      <t>オコナ</t>
    </rPh>
    <rPh sb="35" eb="37">
      <t>キッショク</t>
    </rPh>
    <rPh sb="43" eb="45">
      <t>イカ</t>
    </rPh>
    <rPh sb="47" eb="48">
      <t>ギョウ</t>
    </rPh>
    <rPh sb="49" eb="51">
      <t>コウセイ</t>
    </rPh>
    <rPh sb="56" eb="59">
      <t>ヨテイギョウ</t>
    </rPh>
    <rPh sb="60" eb="64">
      <t>ショクザイハッチュウ</t>
    </rPh>
    <rPh sb="68" eb="72">
      <t>ヨテイショクスウ</t>
    </rPh>
    <rPh sb="73" eb="75">
      <t>カンリ</t>
    </rPh>
    <rPh sb="80" eb="83">
      <t>セイキュウギョウ</t>
    </rPh>
    <rPh sb="84" eb="86">
      <t>ジッサイ</t>
    </rPh>
    <rPh sb="87" eb="89">
      <t>セイキュウ</t>
    </rPh>
    <rPh sb="91" eb="94">
      <t>キュウショクヒ</t>
    </rPh>
    <rPh sb="95" eb="97">
      <t>サンシュツ</t>
    </rPh>
    <rPh sb="102" eb="106">
      <t>ジッセキショクスウ</t>
    </rPh>
    <rPh sb="107" eb="109">
      <t>カンリ</t>
    </rPh>
    <rPh sb="114" eb="118">
      <t>ヨテイショクスウ</t>
    </rPh>
    <rPh sb="119" eb="121">
      <t>ヘンコウ</t>
    </rPh>
    <rPh sb="123" eb="125">
      <t>ニンイ</t>
    </rPh>
    <rPh sb="126" eb="129">
      <t>エイギョウビ</t>
    </rPh>
    <rPh sb="130" eb="132">
      <t>セイゲン</t>
    </rPh>
    <rPh sb="144" eb="146">
      <t>キッショク</t>
    </rPh>
    <rPh sb="154" eb="157">
      <t>シゼンタイ</t>
    </rPh>
    <rPh sb="160" eb="162">
      <t>ガッコウ</t>
    </rPh>
    <rPh sb="171" eb="173">
      <t>コジン</t>
    </rPh>
    <rPh sb="174" eb="176">
      <t>タンイ</t>
    </rPh>
    <rPh sb="177" eb="179">
      <t>ショウカイ</t>
    </rPh>
    <rPh sb="180" eb="181">
      <t>オコナ</t>
    </rPh>
    <rPh sb="187" eb="189">
      <t>ケンゲン</t>
    </rPh>
    <rPh sb="193" eb="195">
      <t>イカ</t>
    </rPh>
    <rPh sb="195" eb="197">
      <t>エツラン</t>
    </rPh>
    <rPh sb="203" eb="208">
      <t>カンリシャケンゲン</t>
    </rPh>
    <rPh sb="209" eb="211">
      <t>ゼンコウ</t>
    </rPh>
    <rPh sb="213" eb="216">
      <t>リヨウシャ</t>
    </rPh>
    <rPh sb="216" eb="218">
      <t>ケンゲン</t>
    </rPh>
    <rPh sb="223" eb="224">
      <t>ゾク</t>
    </rPh>
    <rPh sb="226" eb="228">
      <t>ガッコウ</t>
    </rPh>
    <phoneticPr fontId="4"/>
  </si>
  <si>
    <t xml:space="preserve">
帳票出力</t>
    <rPh sb="1" eb="5">
      <t>チョウヒョウシュツリョク</t>
    </rPh>
    <phoneticPr fontId="4"/>
  </si>
  <si>
    <t xml:space="preserve">
債権情報</t>
    <rPh sb="1" eb="5">
      <t>サイケンジョウホウ</t>
    </rPh>
    <phoneticPr fontId="12"/>
  </si>
  <si>
    <t>登録済み還付について、受付を行う。
受付により、還付振込データの作成対象となる。</t>
    <rPh sb="0" eb="3">
      <t>トウロクズ</t>
    </rPh>
    <rPh sb="4" eb="6">
      <t>カンプ</t>
    </rPh>
    <rPh sb="11" eb="13">
      <t>ウケツケ</t>
    </rPh>
    <rPh sb="14" eb="15">
      <t>オコナ</t>
    </rPh>
    <rPh sb="18" eb="20">
      <t>ウケツケ</t>
    </rPh>
    <rPh sb="24" eb="26">
      <t>カンプ</t>
    </rPh>
    <rPh sb="26" eb="28">
      <t>フリコミ</t>
    </rPh>
    <rPh sb="32" eb="34">
      <t>サクセイ</t>
    </rPh>
    <rPh sb="34" eb="36">
      <t>タイショウ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</si>
</sst>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6"/>
      <name val="ＭＳ Ｐゴシック"/>
      <family val="3"/>
      <charset val="128"/>
      <scheme val="minor"/>
    </font>
    <font>
      <b/>
      <sz val="10"/>
      <color theme="1"/>
      <name val="ＭＳ ゴシック"/>
      <family val="3"/>
      <charset val="128"/>
    </font>
    <font>
      <b/>
      <sz val="16"/>
      <color theme="1"/>
      <name val="Meiryo UI"/>
      <family val="3"/>
      <charset val="128"/>
    </font>
    <font>
      <sz val="6"/>
      <name val="Meiryo UI"/>
      <family val="2"/>
      <charset val="128"/>
    </font>
    <font>
      <b/>
      <sz val="10"/>
      <color theme="1"/>
      <name val="Meiryo UI"/>
      <family val="3"/>
      <charset val="128"/>
    </font>
    <font>
      <sz val="10"/>
      <color theme="1"/>
      <name val="Meiryo UI"/>
      <family val="3"/>
      <charset val="128"/>
    </font>
    <font>
      <sz val="11"/>
      <color theme="1"/>
      <name val="Meiryo UI"/>
      <family val="3"/>
      <charset val="128"/>
    </font>
    <font>
      <sz val="10"/>
      <name val="Meiryo UI"/>
      <family val="3"/>
      <charset val="128"/>
    </font>
    <font>
      <sz val="6"/>
      <name val="ＭＳ Ｐゴシック"/>
      <family val="2"/>
      <charset val="128"/>
      <scheme val="minor"/>
    </font>
    <font>
      <b/>
      <sz val="11"/>
      <color theme="0"/>
      <name val="Meiryo UI"/>
      <family val="3"/>
      <charset val="128"/>
    </font>
    <font>
      <sz val="10"/>
      <color theme="1"/>
      <name val="Arial"/>
      <family val="2"/>
    </font>
    <font>
      <sz val="11"/>
      <name val="Meiryo UI"/>
      <family val="3"/>
      <charset val="128"/>
    </font>
    <font>
      <b/>
      <sz val="10"/>
      <color theme="0"/>
      <name val="Meiryo UI"/>
      <family val="3"/>
      <charset val="128"/>
    </font>
    <font>
      <sz val="11"/>
      <name val="ＭＳ Ｐゴシック"/>
      <family val="2"/>
      <scheme val="minor"/>
    </font>
    <font>
      <sz val="10"/>
      <name val="ＭＳ ゴシック"/>
      <family val="3"/>
      <charset val="128"/>
    </font>
    <font>
      <sz val="11"/>
      <color theme="1"/>
      <name val="ＭＳ Ｐゴシック"/>
      <family val="2"/>
      <scheme val="minor"/>
    </font>
    <font>
      <sz val="10"/>
      <color rgb="FF0000FF"/>
      <name val="ＭＳ ゴシック"/>
      <family val="3"/>
      <charset val="128"/>
    </font>
    <font>
      <sz val="11"/>
      <color rgb="FF0000FF"/>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2" fillId="0" borderId="0">
      <alignment vertical="center"/>
    </xf>
    <xf numFmtId="9" fontId="19" fillId="0" borderId="0" applyFont="0" applyFill="0" applyBorder="0" applyAlignment="0" applyProtection="0">
      <alignment vertical="center"/>
    </xf>
    <xf numFmtId="0" fontId="1" fillId="0" borderId="0">
      <alignment vertical="center"/>
    </xf>
    <xf numFmtId="0" fontId="1" fillId="0" borderId="0">
      <alignment vertical="center"/>
    </xf>
  </cellStyleXfs>
  <cellXfs count="64">
    <xf numFmtId="0" fontId="0" fillId="0" borderId="0" xfId="0"/>
    <xf numFmtId="0" fontId="3" fillId="0" borderId="0" xfId="0" applyFont="1" applyAlignment="1">
      <alignment vertical="top"/>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0" fillId="0" borderId="0" xfId="0" applyAlignment="1">
      <alignment vertical="center"/>
    </xf>
    <xf numFmtId="0" fontId="6" fillId="0" borderId="0" xfId="0" applyFont="1" applyAlignment="1">
      <alignment vertical="top"/>
    </xf>
    <xf numFmtId="0" fontId="9" fillId="0" borderId="0" xfId="0" applyFont="1" applyAlignment="1">
      <alignment horizontal="left" vertical="top" wrapText="1"/>
    </xf>
    <xf numFmtId="0" fontId="9" fillId="0" borderId="0" xfId="0" applyFont="1" applyAlignment="1">
      <alignment vertical="top"/>
    </xf>
    <xf numFmtId="0" fontId="11" fillId="0" borderId="1" xfId="0" applyFont="1" applyBorder="1" applyAlignment="1">
      <alignment horizontal="left" vertical="center" wrapText="1"/>
    </xf>
    <xf numFmtId="0" fontId="3" fillId="0" borderId="8" xfId="0" applyFont="1" applyBorder="1" applyAlignment="1">
      <alignment vertical="top"/>
    </xf>
    <xf numFmtId="0" fontId="3" fillId="0" borderId="8" xfId="0" applyFont="1" applyBorder="1" applyAlignment="1">
      <alignment horizontal="center" vertical="center"/>
    </xf>
    <xf numFmtId="0" fontId="11" fillId="0" borderId="1" xfId="0" applyFont="1" applyBorder="1" applyAlignment="1">
      <alignment vertical="center" wrapText="1"/>
    </xf>
    <xf numFmtId="0" fontId="6" fillId="0" borderId="0" xfId="0" applyFont="1" applyAlignment="1">
      <alignment vertical="center"/>
    </xf>
    <xf numFmtId="0" fontId="13" fillId="3" borderId="1" xfId="1" applyFont="1" applyFill="1" applyBorder="1" applyAlignment="1">
      <alignment horizontal="center" vertical="center" shrinkToFit="1"/>
    </xf>
    <xf numFmtId="0" fontId="10" fillId="0" borderId="0" xfId="1" applyFont="1">
      <alignment vertical="center"/>
    </xf>
    <xf numFmtId="0" fontId="15" fillId="0" borderId="1" xfId="1" applyFont="1" applyBorder="1" applyAlignment="1">
      <alignment horizontal="center" vertical="center"/>
    </xf>
    <xf numFmtId="0" fontId="16" fillId="3" borderId="1"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2" xfId="0" applyFont="1" applyFill="1" applyBorder="1" applyAlignment="1">
      <alignment horizontal="center" vertical="center"/>
    </xf>
    <xf numFmtId="0" fontId="16" fillId="3" borderId="1" xfId="0" applyFont="1" applyFill="1" applyBorder="1" applyAlignment="1">
      <alignment horizontal="center" shrinkToFit="1"/>
    </xf>
    <xf numFmtId="0" fontId="16" fillId="3" borderId="7" xfId="0" applyFont="1" applyFill="1" applyBorder="1" applyAlignment="1">
      <alignment vertical="center"/>
    </xf>
    <xf numFmtId="0" fontId="16" fillId="3" borderId="1" xfId="0" applyFont="1" applyFill="1" applyBorder="1" applyAlignment="1">
      <alignment vertical="center"/>
    </xf>
    <xf numFmtId="0" fontId="16" fillId="3" borderId="2" xfId="0" applyFont="1" applyFill="1" applyBorder="1" applyAlignment="1">
      <alignment vertical="center"/>
    </xf>
    <xf numFmtId="0" fontId="11" fillId="0" borderId="7" xfId="0" applyFont="1" applyBorder="1" applyAlignment="1">
      <alignment horizontal="center" vertical="center"/>
    </xf>
    <xf numFmtId="0" fontId="11" fillId="0" borderId="1" xfId="0" applyFont="1" applyBorder="1" applyAlignment="1">
      <alignment horizontal="center" vertical="center"/>
    </xf>
    <xf numFmtId="0" fontId="17" fillId="0" borderId="1" xfId="0" applyFont="1" applyBorder="1" applyAlignment="1">
      <alignment horizontal="left" vertical="top" wrapText="1"/>
    </xf>
    <xf numFmtId="0" fontId="11" fillId="0" borderId="1" xfId="0" applyFont="1" applyBorder="1" applyAlignment="1">
      <alignment horizontal="center" vertical="center" wrapText="1"/>
    </xf>
    <xf numFmtId="0" fontId="11" fillId="0" borderId="1" xfId="0" applyFont="1" applyBorder="1" applyAlignment="1">
      <alignment vertical="center"/>
    </xf>
    <xf numFmtId="0" fontId="11" fillId="0" borderId="7" xfId="0" applyFont="1" applyBorder="1" applyAlignment="1">
      <alignment vertical="center"/>
    </xf>
    <xf numFmtId="0" fontId="17"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left" vertical="top" wrapText="1"/>
    </xf>
    <xf numFmtId="0" fontId="11" fillId="0" borderId="1" xfId="0" applyFont="1" applyBorder="1" applyAlignment="1">
      <alignment vertical="top" wrapText="1"/>
    </xf>
    <xf numFmtId="0" fontId="11" fillId="0" borderId="1" xfId="0" applyFont="1" applyBorder="1" applyAlignment="1">
      <alignment horizontal="left" vertical="top" wrapText="1"/>
    </xf>
    <xf numFmtId="0" fontId="11" fillId="2" borderId="1" xfId="0" applyFont="1" applyFill="1" applyBorder="1" applyAlignment="1">
      <alignment horizontal="left" vertical="center" wrapText="1"/>
    </xf>
    <xf numFmtId="0" fontId="20" fillId="0" borderId="0" xfId="0" applyFont="1" applyAlignment="1">
      <alignment horizontal="center" vertical="center"/>
    </xf>
    <xf numFmtId="0" fontId="21" fillId="0" borderId="0" xfId="0" applyFont="1"/>
    <xf numFmtId="0" fontId="21" fillId="0" borderId="0" xfId="0" applyFont="1" applyAlignment="1">
      <alignment horizontal="center" vertical="center"/>
    </xf>
    <xf numFmtId="0" fontId="1" fillId="0" borderId="1" xfId="3" applyBorder="1" applyAlignment="1">
      <alignment horizontal="center" vertical="center"/>
    </xf>
    <xf numFmtId="0" fontId="10" fillId="0" borderId="1" xfId="4" applyFont="1" applyBorder="1" applyAlignment="1">
      <alignment horizontal="center" vertical="center"/>
    </xf>
    <xf numFmtId="0" fontId="1" fillId="0" borderId="1" xfId="3" applyBorder="1" applyAlignment="1">
      <alignment horizontal="right" vertical="center"/>
    </xf>
    <xf numFmtId="0" fontId="1" fillId="0" borderId="1" xfId="3" applyBorder="1">
      <alignment vertical="center"/>
    </xf>
    <xf numFmtId="176" fontId="1" fillId="0" borderId="1" xfId="2" applyNumberFormat="1" applyFont="1" applyBorder="1">
      <alignment vertical="center"/>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2"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top" wrapText="1"/>
    </xf>
    <xf numFmtId="0" fontId="13" fillId="3" borderId="1" xfId="1" applyFont="1" applyFill="1" applyBorder="1" applyAlignment="1">
      <alignment horizontal="center" vertical="center" shrinkToFit="1"/>
    </xf>
    <xf numFmtId="0" fontId="16" fillId="3" borderId="7"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2" xfId="0" applyFont="1" applyFill="1" applyBorder="1" applyAlignment="1">
      <alignment horizontal="center" vertical="center"/>
    </xf>
    <xf numFmtId="0" fontId="16" fillId="3" borderId="4" xfId="0" applyFont="1" applyFill="1" applyBorder="1" applyAlignment="1">
      <alignment horizontal="center" vertical="center"/>
    </xf>
  </cellXfs>
  <cellStyles count="5">
    <cellStyle name="Normal" xfId="1" xr:uid="{F7462B33-C353-4806-A37A-5243C0077FB5}"/>
    <cellStyle name="Normal 2" xfId="4" xr:uid="{249519DD-B127-48CE-9555-9C2816DE4A6D}"/>
    <cellStyle name="パーセント" xfId="2" builtinId="5"/>
    <cellStyle name="標準" xfId="0" builtinId="0"/>
    <cellStyle name="標準 2" xfId="3" xr:uid="{B5C90433-901B-4A7F-A4F1-74E4F6529FBE}"/>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13358-2D5F-4111-A55D-BB3B5ADC53D5}">
  <sheetPr>
    <pageSetUpPr fitToPage="1"/>
  </sheetPr>
  <dimension ref="A1:L280"/>
  <sheetViews>
    <sheetView showGridLines="0" tabSelected="1" view="pageBreakPreview" zoomScale="115" zoomScaleNormal="115" zoomScaleSheetLayoutView="115" workbookViewId="0">
      <pane xSplit="4" ySplit="8" topLeftCell="E256" activePane="bottomRight" state="frozen"/>
      <selection pane="topRight" activeCell="E1" sqref="E1"/>
      <selection pane="bottomLeft" activeCell="A5" sqref="A5"/>
      <selection pane="bottomRight" activeCell="E2" sqref="E2"/>
    </sheetView>
  </sheetViews>
  <sheetFormatPr defaultColWidth="8.88671875" defaultRowHeight="12" x14ac:dyDescent="0.2"/>
  <cols>
    <col min="1" max="1" width="4.6640625" style="1" customWidth="1"/>
    <col min="2" max="2" width="11.21875" style="2" customWidth="1"/>
    <col min="3" max="3" width="11.77734375" style="2" customWidth="1"/>
    <col min="4" max="4" width="16.33203125" style="2" customWidth="1"/>
    <col min="5" max="5" width="63.77734375" style="3" customWidth="1"/>
    <col min="6" max="6" width="8.6640625" style="1" customWidth="1"/>
    <col min="7" max="7" width="8.6640625" style="4" customWidth="1"/>
    <col min="8" max="8" width="25.6640625" style="4" customWidth="1"/>
    <col min="9" max="9" width="12" style="4" hidden="1" customWidth="1"/>
    <col min="10" max="11" width="4.88671875" style="4" customWidth="1"/>
    <col min="12" max="12" width="10.88671875" style="1" customWidth="1"/>
    <col min="13" max="16384" width="8.88671875" style="1"/>
  </cols>
  <sheetData>
    <row r="1" spans="1:11" ht="22.8" x14ac:dyDescent="0.2">
      <c r="A1" s="8" t="s">
        <v>635</v>
      </c>
      <c r="B1" s="9"/>
      <c r="C1" s="9"/>
      <c r="D1" s="9"/>
      <c r="E1" s="10"/>
    </row>
    <row r="2" spans="1:11" ht="15" x14ac:dyDescent="0.2">
      <c r="A2" s="10"/>
      <c r="B2" s="17" t="s">
        <v>627</v>
      </c>
      <c r="C2" s="9"/>
      <c r="D2" s="9"/>
      <c r="E2" s="10"/>
      <c r="G2" s="6"/>
      <c r="H2" s="6"/>
      <c r="I2" s="6"/>
      <c r="J2" s="6"/>
      <c r="K2" s="6"/>
    </row>
    <row r="3" spans="1:11" ht="15" x14ac:dyDescent="0.2">
      <c r="A3" s="10"/>
      <c r="B3" s="17" t="s">
        <v>628</v>
      </c>
      <c r="C3" s="9"/>
      <c r="D3" s="9"/>
      <c r="E3" s="10"/>
      <c r="G3" s="6"/>
      <c r="H3" s="6"/>
      <c r="I3" s="6"/>
      <c r="J3" s="6"/>
      <c r="K3" s="6"/>
    </row>
    <row r="4" spans="1:11" ht="15" x14ac:dyDescent="0.2">
      <c r="A4" s="10"/>
      <c r="B4" s="17" t="s">
        <v>629</v>
      </c>
      <c r="C4" s="9"/>
      <c r="D4" s="9"/>
      <c r="E4" s="10"/>
      <c r="G4" s="6"/>
      <c r="H4" s="6"/>
      <c r="I4" s="6"/>
      <c r="J4" s="6"/>
      <c r="K4" s="6"/>
    </row>
    <row r="5" spans="1:11" ht="15" x14ac:dyDescent="0.2">
      <c r="A5" s="10"/>
      <c r="B5" s="17" t="s">
        <v>630</v>
      </c>
      <c r="C5" s="9"/>
      <c r="D5" s="9"/>
      <c r="E5" s="10"/>
      <c r="G5" s="6"/>
      <c r="H5" s="6"/>
      <c r="I5" s="6"/>
      <c r="J5" s="6"/>
      <c r="K5" s="6"/>
    </row>
    <row r="6" spans="1:11" ht="15" x14ac:dyDescent="0.2">
      <c r="A6" s="10"/>
      <c r="B6" s="17" t="s">
        <v>631</v>
      </c>
      <c r="C6" s="9"/>
      <c r="D6" s="9"/>
      <c r="E6" s="10"/>
      <c r="G6" s="6"/>
      <c r="H6" s="6"/>
      <c r="I6" s="6"/>
      <c r="J6" s="6"/>
      <c r="K6" s="6"/>
    </row>
    <row r="7" spans="1:11" ht="6" customHeight="1" x14ac:dyDescent="0.2">
      <c r="A7" s="10"/>
      <c r="B7" s="9"/>
      <c r="C7" s="9"/>
      <c r="D7" s="9"/>
      <c r="E7" s="10"/>
      <c r="G7" s="6"/>
      <c r="H7" s="6"/>
      <c r="I7" s="6"/>
      <c r="J7" s="6"/>
      <c r="K7" s="6"/>
    </row>
    <row r="8" spans="1:11" s="5" customFormat="1" ht="15" x14ac:dyDescent="0.2">
      <c r="A8" s="16" t="s">
        <v>619</v>
      </c>
      <c r="B8" s="16" t="s">
        <v>622</v>
      </c>
      <c r="C8" s="16" t="s">
        <v>623</v>
      </c>
      <c r="D8" s="16" t="s">
        <v>621</v>
      </c>
      <c r="E8" s="16" t="s">
        <v>620</v>
      </c>
      <c r="F8" s="16" t="s">
        <v>624</v>
      </c>
      <c r="G8" s="16" t="s">
        <v>625</v>
      </c>
      <c r="H8" s="16" t="s">
        <v>626</v>
      </c>
      <c r="I8" s="4" t="s">
        <v>699</v>
      </c>
      <c r="J8" s="4"/>
      <c r="K8" s="4"/>
    </row>
    <row r="9" spans="1:11" ht="15" x14ac:dyDescent="0.2">
      <c r="A9" s="27">
        <f>ROW()-8</f>
        <v>1</v>
      </c>
      <c r="B9" s="54" t="s">
        <v>89</v>
      </c>
      <c r="C9" s="53" t="s">
        <v>121</v>
      </c>
      <c r="D9" s="11" t="s">
        <v>0</v>
      </c>
      <c r="E9" s="11" t="s">
        <v>1</v>
      </c>
      <c r="F9" s="33" t="s">
        <v>632</v>
      </c>
      <c r="G9" s="18"/>
      <c r="H9" s="34"/>
      <c r="I9" s="38" t="str">
        <f>F9&amp;G9</f>
        <v>必須</v>
      </c>
    </row>
    <row r="10" spans="1:11" ht="15" x14ac:dyDescent="0.2">
      <c r="A10" s="27">
        <f t="shared" ref="A10:A73" si="0">ROW()-8</f>
        <v>2</v>
      </c>
      <c r="B10" s="54"/>
      <c r="C10" s="53"/>
      <c r="D10" s="53" t="s">
        <v>3</v>
      </c>
      <c r="E10" s="11" t="s">
        <v>2</v>
      </c>
      <c r="F10" s="33" t="s">
        <v>632</v>
      </c>
      <c r="G10" s="18"/>
      <c r="H10" s="34"/>
      <c r="I10" s="38" t="str">
        <f t="shared" ref="I10:I73" si="1">F10&amp;G10</f>
        <v>必須</v>
      </c>
    </row>
    <row r="11" spans="1:11" ht="15" x14ac:dyDescent="0.2">
      <c r="A11" s="27">
        <f t="shared" si="0"/>
        <v>3</v>
      </c>
      <c r="B11" s="54"/>
      <c r="C11" s="53"/>
      <c r="D11" s="53"/>
      <c r="E11" s="35" t="s">
        <v>375</v>
      </c>
      <c r="F11" s="33" t="s">
        <v>632</v>
      </c>
      <c r="G11" s="18"/>
      <c r="H11" s="34"/>
      <c r="I11" s="38" t="str">
        <f t="shared" si="1"/>
        <v>必須</v>
      </c>
    </row>
    <row r="12" spans="1:11" ht="15" x14ac:dyDescent="0.2">
      <c r="A12" s="27">
        <f t="shared" si="0"/>
        <v>4</v>
      </c>
      <c r="B12" s="54"/>
      <c r="C12" s="53" t="s">
        <v>122</v>
      </c>
      <c r="D12" s="53" t="s">
        <v>28</v>
      </c>
      <c r="E12" s="11" t="s">
        <v>372</v>
      </c>
      <c r="F12" s="33" t="s">
        <v>632</v>
      </c>
      <c r="G12" s="18"/>
      <c r="H12" s="34"/>
      <c r="I12" s="38" t="str">
        <f t="shared" si="1"/>
        <v>必須</v>
      </c>
    </row>
    <row r="13" spans="1:11" ht="15" x14ac:dyDescent="0.2">
      <c r="A13" s="27">
        <f t="shared" si="0"/>
        <v>5</v>
      </c>
      <c r="B13" s="54"/>
      <c r="C13" s="53"/>
      <c r="D13" s="53"/>
      <c r="E13" s="11" t="s">
        <v>374</v>
      </c>
      <c r="F13" s="33" t="s">
        <v>632</v>
      </c>
      <c r="G13" s="18"/>
      <c r="H13" s="34"/>
      <c r="I13" s="38" t="str">
        <f t="shared" si="1"/>
        <v>必須</v>
      </c>
    </row>
    <row r="14" spans="1:11" ht="31.5" customHeight="1" x14ac:dyDescent="0.2">
      <c r="A14" s="27">
        <f t="shared" si="0"/>
        <v>6</v>
      </c>
      <c r="B14" s="54"/>
      <c r="C14" s="53"/>
      <c r="D14" s="53"/>
      <c r="E14" s="11" t="s">
        <v>373</v>
      </c>
      <c r="F14" s="33" t="s">
        <v>632</v>
      </c>
      <c r="G14" s="18"/>
      <c r="H14" s="34"/>
      <c r="I14" s="38" t="str">
        <f t="shared" si="1"/>
        <v>必須</v>
      </c>
    </row>
    <row r="15" spans="1:11" ht="15" x14ac:dyDescent="0.2">
      <c r="A15" s="27">
        <f t="shared" si="0"/>
        <v>7</v>
      </c>
      <c r="B15" s="54"/>
      <c r="C15" s="53"/>
      <c r="D15" s="11" t="s">
        <v>29</v>
      </c>
      <c r="E15" s="11" t="s">
        <v>30</v>
      </c>
      <c r="F15" s="33" t="s">
        <v>632</v>
      </c>
      <c r="G15" s="18"/>
      <c r="H15" s="34"/>
      <c r="I15" s="38" t="str">
        <f t="shared" si="1"/>
        <v>必須</v>
      </c>
    </row>
    <row r="16" spans="1:11" ht="15" x14ac:dyDescent="0.2">
      <c r="A16" s="27">
        <f t="shared" si="0"/>
        <v>8</v>
      </c>
      <c r="B16" s="54"/>
      <c r="C16" s="53"/>
      <c r="D16" s="11" t="s">
        <v>31</v>
      </c>
      <c r="E16" s="11" t="s">
        <v>32</v>
      </c>
      <c r="F16" s="33" t="s">
        <v>632</v>
      </c>
      <c r="G16" s="18"/>
      <c r="H16" s="34"/>
      <c r="I16" s="38" t="str">
        <f t="shared" si="1"/>
        <v>必須</v>
      </c>
    </row>
    <row r="17" spans="1:9" ht="29.25" customHeight="1" x14ac:dyDescent="0.2">
      <c r="A17" s="27">
        <f t="shared" si="0"/>
        <v>9</v>
      </c>
      <c r="B17" s="54"/>
      <c r="C17" s="53"/>
      <c r="D17" s="11" t="s">
        <v>171</v>
      </c>
      <c r="E17" s="11" t="s">
        <v>172</v>
      </c>
      <c r="F17" s="33" t="s">
        <v>632</v>
      </c>
      <c r="G17" s="18"/>
      <c r="H17" s="34"/>
      <c r="I17" s="38" t="str">
        <f t="shared" si="1"/>
        <v>必須</v>
      </c>
    </row>
    <row r="18" spans="1:9" ht="15" x14ac:dyDescent="0.2">
      <c r="A18" s="27">
        <f t="shared" si="0"/>
        <v>10</v>
      </c>
      <c r="B18" s="54"/>
      <c r="C18" s="53"/>
      <c r="D18" s="53" t="s">
        <v>33</v>
      </c>
      <c r="E18" s="11" t="s">
        <v>421</v>
      </c>
      <c r="F18" s="33" t="s">
        <v>632</v>
      </c>
      <c r="G18" s="18"/>
      <c r="H18" s="34"/>
      <c r="I18" s="38" t="str">
        <f t="shared" si="1"/>
        <v>必須</v>
      </c>
    </row>
    <row r="19" spans="1:9" ht="28.8" x14ac:dyDescent="0.2">
      <c r="A19" s="27">
        <f t="shared" si="0"/>
        <v>11</v>
      </c>
      <c r="B19" s="54"/>
      <c r="C19" s="53"/>
      <c r="D19" s="53"/>
      <c r="E19" s="11" t="s">
        <v>420</v>
      </c>
      <c r="F19" s="33" t="s">
        <v>632</v>
      </c>
      <c r="G19" s="18"/>
      <c r="H19" s="34"/>
      <c r="I19" s="38" t="str">
        <f t="shared" si="1"/>
        <v>必須</v>
      </c>
    </row>
    <row r="20" spans="1:9" ht="15" x14ac:dyDescent="0.2">
      <c r="A20" s="27">
        <f t="shared" si="0"/>
        <v>12</v>
      </c>
      <c r="B20" s="54"/>
      <c r="C20" s="53" t="s">
        <v>123</v>
      </c>
      <c r="D20" s="11" t="s">
        <v>34</v>
      </c>
      <c r="E20" s="11" t="s">
        <v>35</v>
      </c>
      <c r="F20" s="33" t="s">
        <v>632</v>
      </c>
      <c r="G20" s="18"/>
      <c r="H20" s="34"/>
      <c r="I20" s="38" t="str">
        <f t="shared" si="1"/>
        <v>必須</v>
      </c>
    </row>
    <row r="21" spans="1:9" ht="15" x14ac:dyDescent="0.2">
      <c r="A21" s="27">
        <f t="shared" si="0"/>
        <v>13</v>
      </c>
      <c r="B21" s="54"/>
      <c r="C21" s="53"/>
      <c r="D21" s="11" t="s">
        <v>36</v>
      </c>
      <c r="E21" s="11" t="s">
        <v>37</v>
      </c>
      <c r="F21" s="33" t="s">
        <v>632</v>
      </c>
      <c r="G21" s="18"/>
      <c r="H21" s="34"/>
      <c r="I21" s="38" t="str">
        <f t="shared" si="1"/>
        <v>必須</v>
      </c>
    </row>
    <row r="22" spans="1:9" ht="15" x14ac:dyDescent="0.2">
      <c r="A22" s="27">
        <f t="shared" si="0"/>
        <v>14</v>
      </c>
      <c r="B22" s="54"/>
      <c r="C22" s="53"/>
      <c r="D22" s="11" t="s">
        <v>38</v>
      </c>
      <c r="E22" s="11" t="s">
        <v>39</v>
      </c>
      <c r="F22" s="33" t="s">
        <v>632</v>
      </c>
      <c r="G22" s="18"/>
      <c r="H22" s="34"/>
      <c r="I22" s="38" t="str">
        <f t="shared" si="1"/>
        <v>必須</v>
      </c>
    </row>
    <row r="23" spans="1:9" ht="15" x14ac:dyDescent="0.2">
      <c r="A23" s="27">
        <f t="shared" si="0"/>
        <v>15</v>
      </c>
      <c r="B23" s="54"/>
      <c r="C23" s="53"/>
      <c r="D23" s="11" t="s">
        <v>40</v>
      </c>
      <c r="E23" s="11" t="s">
        <v>168</v>
      </c>
      <c r="F23" s="33" t="s">
        <v>632</v>
      </c>
      <c r="G23" s="18"/>
      <c r="H23" s="34"/>
      <c r="I23" s="38" t="str">
        <f t="shared" si="1"/>
        <v>必須</v>
      </c>
    </row>
    <row r="24" spans="1:9" ht="15" x14ac:dyDescent="0.2">
      <c r="A24" s="27">
        <f t="shared" si="0"/>
        <v>16</v>
      </c>
      <c r="B24" s="54"/>
      <c r="C24" s="53" t="s">
        <v>376</v>
      </c>
      <c r="D24" s="11" t="s">
        <v>376</v>
      </c>
      <c r="E24" s="11" t="s">
        <v>378</v>
      </c>
      <c r="F24" s="33" t="s">
        <v>632</v>
      </c>
      <c r="G24" s="18"/>
      <c r="H24" s="34"/>
      <c r="I24" s="38" t="str">
        <f t="shared" si="1"/>
        <v>必須</v>
      </c>
    </row>
    <row r="25" spans="1:9" ht="15" x14ac:dyDescent="0.2">
      <c r="A25" s="27">
        <f t="shared" si="0"/>
        <v>17</v>
      </c>
      <c r="B25" s="54"/>
      <c r="C25" s="53"/>
      <c r="D25" s="11" t="s">
        <v>377</v>
      </c>
      <c r="E25" s="11" t="s">
        <v>379</v>
      </c>
      <c r="F25" s="33" t="s">
        <v>632</v>
      </c>
      <c r="G25" s="18"/>
      <c r="H25" s="34"/>
      <c r="I25" s="38" t="str">
        <f t="shared" si="1"/>
        <v>必須</v>
      </c>
    </row>
    <row r="26" spans="1:9" ht="28.8" x14ac:dyDescent="0.2">
      <c r="A26" s="27">
        <f t="shared" si="0"/>
        <v>18</v>
      </c>
      <c r="B26" s="54"/>
      <c r="C26" s="53" t="s">
        <v>382</v>
      </c>
      <c r="D26" s="53" t="s">
        <v>382</v>
      </c>
      <c r="E26" s="11" t="s">
        <v>380</v>
      </c>
      <c r="F26" s="33" t="s">
        <v>632</v>
      </c>
      <c r="G26" s="18"/>
      <c r="H26" s="34"/>
      <c r="I26" s="38" t="str">
        <f t="shared" si="1"/>
        <v>必須</v>
      </c>
    </row>
    <row r="27" spans="1:9" ht="28.8" x14ac:dyDescent="0.2">
      <c r="A27" s="27">
        <f t="shared" si="0"/>
        <v>19</v>
      </c>
      <c r="B27" s="54"/>
      <c r="C27" s="53"/>
      <c r="D27" s="53"/>
      <c r="E27" s="35" t="s">
        <v>410</v>
      </c>
      <c r="F27" s="33" t="s">
        <v>632</v>
      </c>
      <c r="G27" s="18"/>
      <c r="H27" s="34"/>
      <c r="I27" s="38" t="str">
        <f t="shared" si="1"/>
        <v>必須</v>
      </c>
    </row>
    <row r="28" spans="1:9" ht="28.8" x14ac:dyDescent="0.2">
      <c r="A28" s="27">
        <f t="shared" si="0"/>
        <v>20</v>
      </c>
      <c r="B28" s="54"/>
      <c r="C28" s="53"/>
      <c r="D28" s="53"/>
      <c r="E28" s="35" t="s">
        <v>381</v>
      </c>
      <c r="F28" s="33" t="s">
        <v>632</v>
      </c>
      <c r="G28" s="18"/>
      <c r="H28" s="34"/>
      <c r="I28" s="38" t="str">
        <f t="shared" si="1"/>
        <v>必須</v>
      </c>
    </row>
    <row r="29" spans="1:9" ht="28.8" x14ac:dyDescent="0.2">
      <c r="A29" s="27">
        <f t="shared" si="0"/>
        <v>21</v>
      </c>
      <c r="B29" s="54"/>
      <c r="C29" s="53" t="s">
        <v>124</v>
      </c>
      <c r="D29" s="11" t="s">
        <v>4</v>
      </c>
      <c r="E29" s="11" t="s">
        <v>5</v>
      </c>
      <c r="F29" s="33" t="s">
        <v>633</v>
      </c>
      <c r="G29" s="18"/>
      <c r="H29" s="34"/>
      <c r="I29" s="38" t="str">
        <f t="shared" si="1"/>
        <v>推奨</v>
      </c>
    </row>
    <row r="30" spans="1:9" ht="28.8" x14ac:dyDescent="0.2">
      <c r="A30" s="27">
        <f t="shared" si="0"/>
        <v>22</v>
      </c>
      <c r="B30" s="54"/>
      <c r="C30" s="53"/>
      <c r="D30" s="11" t="s">
        <v>6</v>
      </c>
      <c r="E30" s="11" t="s">
        <v>7</v>
      </c>
      <c r="F30" s="33" t="s">
        <v>632</v>
      </c>
      <c r="G30" s="18"/>
      <c r="H30" s="34"/>
      <c r="I30" s="38" t="str">
        <f t="shared" si="1"/>
        <v>必須</v>
      </c>
    </row>
    <row r="31" spans="1:9" ht="15" x14ac:dyDescent="0.2">
      <c r="A31" s="27">
        <f t="shared" si="0"/>
        <v>23</v>
      </c>
      <c r="B31" s="54"/>
      <c r="C31" s="53" t="s">
        <v>125</v>
      </c>
      <c r="D31" s="11" t="s">
        <v>8</v>
      </c>
      <c r="E31" s="11" t="s">
        <v>9</v>
      </c>
      <c r="F31" s="33" t="s">
        <v>633</v>
      </c>
      <c r="G31" s="18"/>
      <c r="H31" s="34"/>
      <c r="I31" s="38" t="str">
        <f t="shared" si="1"/>
        <v>推奨</v>
      </c>
    </row>
    <row r="32" spans="1:9" ht="30.75" customHeight="1" x14ac:dyDescent="0.2">
      <c r="A32" s="27">
        <f t="shared" si="0"/>
        <v>24</v>
      </c>
      <c r="B32" s="54"/>
      <c r="C32" s="53"/>
      <c r="D32" s="11" t="s">
        <v>10</v>
      </c>
      <c r="E32" s="11" t="s">
        <v>11</v>
      </c>
      <c r="F32" s="33" t="s">
        <v>633</v>
      </c>
      <c r="G32" s="18"/>
      <c r="H32" s="34"/>
      <c r="I32" s="38" t="str">
        <f t="shared" si="1"/>
        <v>推奨</v>
      </c>
    </row>
    <row r="33" spans="1:12" ht="30.75" customHeight="1" x14ac:dyDescent="0.2">
      <c r="A33" s="27">
        <f t="shared" si="0"/>
        <v>25</v>
      </c>
      <c r="B33" s="54"/>
      <c r="C33" s="53"/>
      <c r="D33" s="11" t="s">
        <v>12</v>
      </c>
      <c r="E33" s="11" t="s">
        <v>13</v>
      </c>
      <c r="F33" s="33" t="s">
        <v>633</v>
      </c>
      <c r="G33" s="18"/>
      <c r="H33" s="34"/>
      <c r="I33" s="38" t="str">
        <f t="shared" si="1"/>
        <v>推奨</v>
      </c>
    </row>
    <row r="34" spans="1:12" ht="15" x14ac:dyDescent="0.2">
      <c r="A34" s="27">
        <f t="shared" si="0"/>
        <v>26</v>
      </c>
      <c r="B34" s="54"/>
      <c r="C34" s="53" t="s">
        <v>126</v>
      </c>
      <c r="D34" s="11" t="s">
        <v>14</v>
      </c>
      <c r="E34" s="11" t="s">
        <v>15</v>
      </c>
      <c r="F34" s="33" t="s">
        <v>632</v>
      </c>
      <c r="G34" s="18"/>
      <c r="H34" s="34"/>
      <c r="I34" s="38" t="str">
        <f t="shared" si="1"/>
        <v>必須</v>
      </c>
    </row>
    <row r="35" spans="1:12" ht="15" x14ac:dyDescent="0.2">
      <c r="A35" s="27">
        <f t="shared" si="0"/>
        <v>27</v>
      </c>
      <c r="B35" s="54"/>
      <c r="C35" s="53"/>
      <c r="D35" s="11" t="s">
        <v>356</v>
      </c>
      <c r="E35" s="11" t="s">
        <v>357</v>
      </c>
      <c r="F35" s="33" t="s">
        <v>632</v>
      </c>
      <c r="G35" s="18"/>
      <c r="H35" s="34"/>
      <c r="I35" s="38" t="str">
        <f t="shared" si="1"/>
        <v>必須</v>
      </c>
    </row>
    <row r="36" spans="1:12" ht="15" x14ac:dyDescent="0.2">
      <c r="A36" s="27">
        <f t="shared" si="0"/>
        <v>28</v>
      </c>
      <c r="B36" s="54"/>
      <c r="C36" s="53"/>
      <c r="D36" s="11" t="s">
        <v>16</v>
      </c>
      <c r="E36" s="11" t="s">
        <v>17</v>
      </c>
      <c r="F36" s="33" t="s">
        <v>632</v>
      </c>
      <c r="G36" s="18"/>
      <c r="H36" s="34"/>
      <c r="I36" s="38" t="str">
        <f t="shared" si="1"/>
        <v>必須</v>
      </c>
    </row>
    <row r="37" spans="1:12" ht="57.6" x14ac:dyDescent="0.2">
      <c r="A37" s="27">
        <f t="shared" si="0"/>
        <v>29</v>
      </c>
      <c r="B37" s="54"/>
      <c r="C37" s="53"/>
      <c r="D37" s="53" t="s">
        <v>18</v>
      </c>
      <c r="E37" s="11" t="s">
        <v>19</v>
      </c>
      <c r="F37" s="33" t="s">
        <v>632</v>
      </c>
      <c r="G37" s="18"/>
      <c r="H37" s="34"/>
      <c r="I37" s="38" t="str">
        <f t="shared" si="1"/>
        <v>必須</v>
      </c>
    </row>
    <row r="38" spans="1:12" s="4" customFormat="1" ht="15" x14ac:dyDescent="0.2">
      <c r="A38" s="27">
        <f t="shared" si="0"/>
        <v>30</v>
      </c>
      <c r="B38" s="54"/>
      <c r="C38" s="53"/>
      <c r="D38" s="53"/>
      <c r="E38" s="11" t="s">
        <v>20</v>
      </c>
      <c r="F38" s="33" t="s">
        <v>632</v>
      </c>
      <c r="G38" s="18"/>
      <c r="H38" s="34"/>
      <c r="I38" s="38" t="str">
        <f t="shared" si="1"/>
        <v>必須</v>
      </c>
      <c r="L38" s="1"/>
    </row>
    <row r="39" spans="1:12" s="4" customFormat="1" ht="15" x14ac:dyDescent="0.2">
      <c r="A39" s="27">
        <f t="shared" si="0"/>
        <v>31</v>
      </c>
      <c r="B39" s="54"/>
      <c r="C39" s="11" t="s">
        <v>163</v>
      </c>
      <c r="D39" s="11" t="s">
        <v>163</v>
      </c>
      <c r="E39" s="11" t="s">
        <v>164</v>
      </c>
      <c r="F39" s="33" t="s">
        <v>632</v>
      </c>
      <c r="G39" s="18"/>
      <c r="H39" s="34"/>
      <c r="I39" s="38" t="str">
        <f t="shared" si="1"/>
        <v>必須</v>
      </c>
      <c r="L39" s="1"/>
    </row>
    <row r="40" spans="1:12" s="4" customFormat="1" ht="15" x14ac:dyDescent="0.2">
      <c r="A40" s="27">
        <f t="shared" si="0"/>
        <v>32</v>
      </c>
      <c r="B40" s="54"/>
      <c r="C40" s="53" t="s">
        <v>127</v>
      </c>
      <c r="D40" s="11" t="s">
        <v>21</v>
      </c>
      <c r="E40" s="11" t="s">
        <v>170</v>
      </c>
      <c r="F40" s="33" t="s">
        <v>632</v>
      </c>
      <c r="G40" s="18"/>
      <c r="H40" s="34"/>
      <c r="I40" s="38" t="str">
        <f t="shared" si="1"/>
        <v>必須</v>
      </c>
      <c r="L40" s="1"/>
    </row>
    <row r="41" spans="1:12" s="4" customFormat="1" ht="15" x14ac:dyDescent="0.2">
      <c r="A41" s="27">
        <f t="shared" si="0"/>
        <v>33</v>
      </c>
      <c r="B41" s="54"/>
      <c r="C41" s="53"/>
      <c r="D41" s="11" t="s">
        <v>22</v>
      </c>
      <c r="E41" s="11" t="s">
        <v>23</v>
      </c>
      <c r="F41" s="33" t="s">
        <v>632</v>
      </c>
      <c r="G41" s="18"/>
      <c r="H41" s="34"/>
      <c r="I41" s="38" t="str">
        <f t="shared" si="1"/>
        <v>必須</v>
      </c>
      <c r="L41" s="1"/>
    </row>
    <row r="42" spans="1:12" s="4" customFormat="1" ht="15" x14ac:dyDescent="0.2">
      <c r="A42" s="27">
        <f t="shared" si="0"/>
        <v>34</v>
      </c>
      <c r="B42" s="54"/>
      <c r="C42" s="53"/>
      <c r="D42" s="11" t="s">
        <v>24</v>
      </c>
      <c r="E42" s="11" t="s">
        <v>25</v>
      </c>
      <c r="F42" s="33" t="s">
        <v>632</v>
      </c>
      <c r="G42" s="18"/>
      <c r="H42" s="34"/>
      <c r="I42" s="38" t="str">
        <f t="shared" si="1"/>
        <v>必須</v>
      </c>
      <c r="L42" s="1"/>
    </row>
    <row r="43" spans="1:12" s="4" customFormat="1" ht="15" x14ac:dyDescent="0.2">
      <c r="A43" s="27">
        <f t="shared" si="0"/>
        <v>35</v>
      </c>
      <c r="B43" s="54"/>
      <c r="C43" s="53"/>
      <c r="D43" s="11" t="s">
        <v>26</v>
      </c>
      <c r="E43" s="11" t="s">
        <v>27</v>
      </c>
      <c r="F43" s="33" t="s">
        <v>632</v>
      </c>
      <c r="G43" s="18"/>
      <c r="H43" s="34"/>
      <c r="I43" s="38" t="str">
        <f t="shared" si="1"/>
        <v>必須</v>
      </c>
      <c r="L43" s="1"/>
    </row>
    <row r="44" spans="1:12" s="4" customFormat="1" ht="15" x14ac:dyDescent="0.2">
      <c r="A44" s="27">
        <f t="shared" si="0"/>
        <v>36</v>
      </c>
      <c r="B44" s="46" t="s">
        <v>41</v>
      </c>
      <c r="C44" s="53" t="s">
        <v>59</v>
      </c>
      <c r="D44" s="11" t="s">
        <v>47</v>
      </c>
      <c r="E44" s="11" t="s">
        <v>46</v>
      </c>
      <c r="F44" s="33" t="s">
        <v>632</v>
      </c>
      <c r="G44" s="18"/>
      <c r="H44" s="34"/>
      <c r="I44" s="38" t="str">
        <f t="shared" si="1"/>
        <v>必須</v>
      </c>
      <c r="L44" s="1"/>
    </row>
    <row r="45" spans="1:12" s="4" customFormat="1" ht="43.2" x14ac:dyDescent="0.2">
      <c r="A45" s="27">
        <f t="shared" si="0"/>
        <v>37</v>
      </c>
      <c r="B45" s="47"/>
      <c r="C45" s="53"/>
      <c r="D45" s="11" t="s">
        <v>383</v>
      </c>
      <c r="E45" s="11" t="s">
        <v>384</v>
      </c>
      <c r="F45" s="33" t="s">
        <v>632</v>
      </c>
      <c r="G45" s="18"/>
      <c r="H45" s="34"/>
      <c r="I45" s="38" t="str">
        <f t="shared" si="1"/>
        <v>必須</v>
      </c>
      <c r="L45" s="1"/>
    </row>
    <row r="46" spans="1:12" s="4" customFormat="1" ht="43.2" x14ac:dyDescent="0.2">
      <c r="A46" s="27">
        <f t="shared" si="0"/>
        <v>38</v>
      </c>
      <c r="B46" s="47"/>
      <c r="C46" s="53"/>
      <c r="D46" s="11" t="s">
        <v>49</v>
      </c>
      <c r="E46" s="11" t="s">
        <v>130</v>
      </c>
      <c r="F46" s="33" t="s">
        <v>632</v>
      </c>
      <c r="G46" s="18"/>
      <c r="H46" s="34"/>
      <c r="I46" s="38" t="str">
        <f t="shared" si="1"/>
        <v>必須</v>
      </c>
      <c r="L46" s="1"/>
    </row>
    <row r="47" spans="1:12" s="4" customFormat="1" ht="43.2" x14ac:dyDescent="0.2">
      <c r="A47" s="27">
        <f t="shared" si="0"/>
        <v>39</v>
      </c>
      <c r="B47" s="47"/>
      <c r="C47" s="53"/>
      <c r="D47" s="11" t="s">
        <v>50</v>
      </c>
      <c r="E47" s="11" t="s">
        <v>165</v>
      </c>
      <c r="F47" s="33" t="s">
        <v>633</v>
      </c>
      <c r="G47" s="18"/>
      <c r="H47" s="34"/>
      <c r="I47" s="38" t="str">
        <f t="shared" si="1"/>
        <v>推奨</v>
      </c>
      <c r="L47" s="1"/>
    </row>
    <row r="48" spans="1:12" s="4" customFormat="1" ht="43.2" x14ac:dyDescent="0.2">
      <c r="A48" s="27">
        <f t="shared" si="0"/>
        <v>40</v>
      </c>
      <c r="B48" s="47"/>
      <c r="C48" s="53"/>
      <c r="D48" s="11" t="s">
        <v>51</v>
      </c>
      <c r="E48" s="11" t="s">
        <v>52</v>
      </c>
      <c r="F48" s="33" t="s">
        <v>632</v>
      </c>
      <c r="G48" s="18"/>
      <c r="H48" s="34"/>
      <c r="I48" s="38" t="str">
        <f t="shared" si="1"/>
        <v>必須</v>
      </c>
      <c r="L48" s="1"/>
    </row>
    <row r="49" spans="1:12" s="4" customFormat="1" ht="28.8" x14ac:dyDescent="0.2">
      <c r="A49" s="27">
        <f t="shared" si="0"/>
        <v>41</v>
      </c>
      <c r="B49" s="47"/>
      <c r="C49" s="53"/>
      <c r="D49" s="11" t="s">
        <v>53</v>
      </c>
      <c r="E49" s="11" t="s">
        <v>128</v>
      </c>
      <c r="F49" s="33" t="s">
        <v>632</v>
      </c>
      <c r="G49" s="18"/>
      <c r="H49" s="34"/>
      <c r="I49" s="38" t="str">
        <f t="shared" si="1"/>
        <v>必須</v>
      </c>
      <c r="L49" s="1"/>
    </row>
    <row r="50" spans="1:12" s="4" customFormat="1" ht="60" customHeight="1" x14ac:dyDescent="0.2">
      <c r="A50" s="27">
        <f t="shared" si="0"/>
        <v>42</v>
      </c>
      <c r="B50" s="47"/>
      <c r="C50" s="53"/>
      <c r="D50" s="11" t="s">
        <v>48</v>
      </c>
      <c r="E50" s="11" t="s">
        <v>55</v>
      </c>
      <c r="F50" s="33" t="s">
        <v>632</v>
      </c>
      <c r="G50" s="18"/>
      <c r="H50" s="34"/>
      <c r="I50" s="38" t="str">
        <f t="shared" si="1"/>
        <v>必須</v>
      </c>
      <c r="L50" s="1"/>
    </row>
    <row r="51" spans="1:12" s="4" customFormat="1" ht="43.2" x14ac:dyDescent="0.2">
      <c r="A51" s="27">
        <f t="shared" si="0"/>
        <v>43</v>
      </c>
      <c r="B51" s="47"/>
      <c r="C51" s="53"/>
      <c r="D51" s="11" t="s">
        <v>173</v>
      </c>
      <c r="E51" s="11" t="s">
        <v>486</v>
      </c>
      <c r="F51" s="33" t="s">
        <v>632</v>
      </c>
      <c r="G51" s="18"/>
      <c r="H51" s="34"/>
      <c r="I51" s="38" t="str">
        <f>F51&amp;G51</f>
        <v>必須</v>
      </c>
      <c r="L51" s="1"/>
    </row>
    <row r="52" spans="1:12" s="4" customFormat="1" ht="43.2" x14ac:dyDescent="0.2">
      <c r="A52" s="27">
        <f t="shared" si="0"/>
        <v>44</v>
      </c>
      <c r="B52" s="47"/>
      <c r="C52" s="53"/>
      <c r="D52" s="11" t="s">
        <v>177</v>
      </c>
      <c r="E52" s="11" t="s">
        <v>195</v>
      </c>
      <c r="F52" s="33" t="s">
        <v>632</v>
      </c>
      <c r="G52" s="18"/>
      <c r="H52" s="34"/>
      <c r="I52" s="38" t="str">
        <f t="shared" si="1"/>
        <v>必須</v>
      </c>
      <c r="L52" s="1"/>
    </row>
    <row r="53" spans="1:12" s="4" customFormat="1" ht="15" x14ac:dyDescent="0.2">
      <c r="A53" s="27">
        <f t="shared" si="0"/>
        <v>45</v>
      </c>
      <c r="B53" s="47"/>
      <c r="C53" s="53"/>
      <c r="D53" s="11" t="s">
        <v>231</v>
      </c>
      <c r="E53" s="11" t="s">
        <v>174</v>
      </c>
      <c r="F53" s="33" t="s">
        <v>632</v>
      </c>
      <c r="G53" s="18"/>
      <c r="H53" s="34"/>
      <c r="I53" s="38" t="str">
        <f t="shared" si="1"/>
        <v>必須</v>
      </c>
      <c r="L53" s="1"/>
    </row>
    <row r="54" spans="1:12" s="4" customFormat="1" ht="43.2" x14ac:dyDescent="0.2">
      <c r="A54" s="27">
        <f t="shared" si="0"/>
        <v>46</v>
      </c>
      <c r="B54" s="47"/>
      <c r="C54" s="53"/>
      <c r="D54" s="11" t="s">
        <v>42</v>
      </c>
      <c r="E54" s="11" t="s">
        <v>43</v>
      </c>
      <c r="F54" s="33" t="s">
        <v>632</v>
      </c>
      <c r="G54" s="18"/>
      <c r="H54" s="34"/>
      <c r="I54" s="38" t="str">
        <f t="shared" si="1"/>
        <v>必須</v>
      </c>
      <c r="L54" s="1"/>
    </row>
    <row r="55" spans="1:12" s="4" customFormat="1" ht="15" x14ac:dyDescent="0.2">
      <c r="A55" s="27">
        <f t="shared" si="0"/>
        <v>47</v>
      </c>
      <c r="B55" s="47"/>
      <c r="C55" s="53"/>
      <c r="D55" s="11" t="s">
        <v>44</v>
      </c>
      <c r="E55" s="11" t="s">
        <v>45</v>
      </c>
      <c r="F55" s="33" t="s">
        <v>632</v>
      </c>
      <c r="G55" s="18"/>
      <c r="H55" s="34"/>
      <c r="I55" s="38" t="str">
        <f t="shared" si="1"/>
        <v>必須</v>
      </c>
      <c r="L55" s="1"/>
    </row>
    <row r="56" spans="1:12" s="4" customFormat="1" ht="15" x14ac:dyDescent="0.2">
      <c r="A56" s="27">
        <f t="shared" si="0"/>
        <v>48</v>
      </c>
      <c r="B56" s="47"/>
      <c r="C56" s="53"/>
      <c r="D56" s="11" t="s">
        <v>129</v>
      </c>
      <c r="E56" s="11" t="s">
        <v>54</v>
      </c>
      <c r="F56" s="33" t="s">
        <v>632</v>
      </c>
      <c r="G56" s="18"/>
      <c r="H56" s="34"/>
      <c r="I56" s="38" t="str">
        <f t="shared" si="1"/>
        <v>必須</v>
      </c>
      <c r="L56" s="1"/>
    </row>
    <row r="57" spans="1:12" s="4" customFormat="1" ht="28.8" x14ac:dyDescent="0.2">
      <c r="A57" s="27">
        <f t="shared" si="0"/>
        <v>49</v>
      </c>
      <c r="B57" s="47"/>
      <c r="C57" s="53"/>
      <c r="D57" s="11" t="s">
        <v>56</v>
      </c>
      <c r="E57" s="11" t="s">
        <v>57</v>
      </c>
      <c r="F57" s="33" t="s">
        <v>632</v>
      </c>
      <c r="G57" s="18"/>
      <c r="H57" s="34"/>
      <c r="I57" s="38" t="str">
        <f t="shared" si="1"/>
        <v>必須</v>
      </c>
      <c r="L57" s="1"/>
    </row>
    <row r="58" spans="1:12" s="4" customFormat="1" ht="28.8" x14ac:dyDescent="0.2">
      <c r="A58" s="27">
        <f t="shared" si="0"/>
        <v>50</v>
      </c>
      <c r="B58" s="47"/>
      <c r="C58" s="53" t="s">
        <v>184</v>
      </c>
      <c r="D58" s="11" t="s">
        <v>175</v>
      </c>
      <c r="E58" s="11" t="s">
        <v>178</v>
      </c>
      <c r="F58" s="33" t="s">
        <v>632</v>
      </c>
      <c r="G58" s="18"/>
      <c r="H58" s="34"/>
      <c r="I58" s="38" t="str">
        <f t="shared" si="1"/>
        <v>必須</v>
      </c>
      <c r="L58" s="1"/>
    </row>
    <row r="59" spans="1:12" s="4" customFormat="1" ht="44.25" customHeight="1" x14ac:dyDescent="0.2">
      <c r="A59" s="27">
        <f t="shared" si="0"/>
        <v>51</v>
      </c>
      <c r="B59" s="47"/>
      <c r="C59" s="53"/>
      <c r="D59" s="11" t="s">
        <v>385</v>
      </c>
      <c r="E59" s="11" t="s">
        <v>680</v>
      </c>
      <c r="F59" s="33" t="s">
        <v>632</v>
      </c>
      <c r="G59" s="18"/>
      <c r="H59" s="34"/>
      <c r="I59" s="38" t="str">
        <f t="shared" si="1"/>
        <v>必須</v>
      </c>
      <c r="L59" s="1"/>
    </row>
    <row r="60" spans="1:12" s="4" customFormat="1" ht="43.2" x14ac:dyDescent="0.2">
      <c r="A60" s="27">
        <f t="shared" si="0"/>
        <v>52</v>
      </c>
      <c r="B60" s="47"/>
      <c r="C60" s="53"/>
      <c r="D60" s="11" t="s">
        <v>50</v>
      </c>
      <c r="E60" s="11" t="s">
        <v>176</v>
      </c>
      <c r="F60" s="33" t="s">
        <v>633</v>
      </c>
      <c r="G60" s="18"/>
      <c r="H60" s="34"/>
      <c r="I60" s="38" t="str">
        <f t="shared" si="1"/>
        <v>推奨</v>
      </c>
      <c r="L60" s="1"/>
    </row>
    <row r="61" spans="1:12" s="4" customFormat="1" ht="43.2" x14ac:dyDescent="0.2">
      <c r="A61" s="27">
        <f t="shared" si="0"/>
        <v>53</v>
      </c>
      <c r="B61" s="47"/>
      <c r="C61" s="53"/>
      <c r="D61" s="53" t="s">
        <v>197</v>
      </c>
      <c r="E61" s="11" t="s">
        <v>486</v>
      </c>
      <c r="F61" s="33" t="s">
        <v>632</v>
      </c>
      <c r="G61" s="18"/>
      <c r="H61" s="34"/>
      <c r="I61" s="38" t="str">
        <f t="shared" si="1"/>
        <v>必須</v>
      </c>
      <c r="L61" s="1"/>
    </row>
    <row r="62" spans="1:12" s="4" customFormat="1" ht="15" x14ac:dyDescent="0.2">
      <c r="A62" s="27">
        <f t="shared" si="0"/>
        <v>54</v>
      </c>
      <c r="B62" s="47"/>
      <c r="C62" s="53"/>
      <c r="D62" s="53"/>
      <c r="E62" s="11" t="s">
        <v>386</v>
      </c>
      <c r="F62" s="33" t="s">
        <v>633</v>
      </c>
      <c r="G62" s="18"/>
      <c r="H62" s="34"/>
      <c r="I62" s="38" t="str">
        <f t="shared" si="1"/>
        <v>推奨</v>
      </c>
      <c r="L62" s="1"/>
    </row>
    <row r="63" spans="1:12" s="4" customFormat="1" ht="43.2" x14ac:dyDescent="0.2">
      <c r="A63" s="27">
        <f t="shared" si="0"/>
        <v>55</v>
      </c>
      <c r="B63" s="47"/>
      <c r="C63" s="53"/>
      <c r="D63" s="11" t="s">
        <v>177</v>
      </c>
      <c r="E63" s="11" t="s">
        <v>195</v>
      </c>
      <c r="F63" s="33" t="s">
        <v>632</v>
      </c>
      <c r="G63" s="18"/>
      <c r="H63" s="34"/>
      <c r="I63" s="38" t="str">
        <f t="shared" si="1"/>
        <v>必須</v>
      </c>
      <c r="L63" s="1"/>
    </row>
    <row r="64" spans="1:12" s="4" customFormat="1" ht="15" x14ac:dyDescent="0.2">
      <c r="A64" s="27">
        <f t="shared" si="0"/>
        <v>56</v>
      </c>
      <c r="B64" s="47"/>
      <c r="C64" s="53"/>
      <c r="D64" s="11" t="s">
        <v>231</v>
      </c>
      <c r="E64" s="11" t="s">
        <v>174</v>
      </c>
      <c r="F64" s="33" t="s">
        <v>633</v>
      </c>
      <c r="G64" s="18"/>
      <c r="H64" s="34"/>
      <c r="I64" s="38" t="str">
        <f t="shared" si="1"/>
        <v>推奨</v>
      </c>
      <c r="L64" s="1"/>
    </row>
    <row r="65" spans="1:12" s="4" customFormat="1" ht="43.2" x14ac:dyDescent="0.2">
      <c r="A65" s="27">
        <f t="shared" si="0"/>
        <v>57</v>
      </c>
      <c r="B65" s="47"/>
      <c r="C65" s="53"/>
      <c r="D65" s="11" t="s">
        <v>42</v>
      </c>
      <c r="E65" s="11" t="s">
        <v>179</v>
      </c>
      <c r="F65" s="33" t="s">
        <v>632</v>
      </c>
      <c r="G65" s="18"/>
      <c r="H65" s="34"/>
      <c r="I65" s="38" t="str">
        <f t="shared" si="1"/>
        <v>必須</v>
      </c>
      <c r="L65" s="1"/>
    </row>
    <row r="66" spans="1:12" s="4" customFormat="1" ht="15" x14ac:dyDescent="0.2">
      <c r="A66" s="27">
        <f t="shared" si="0"/>
        <v>58</v>
      </c>
      <c r="B66" s="47"/>
      <c r="C66" s="53"/>
      <c r="D66" s="11" t="s">
        <v>44</v>
      </c>
      <c r="E66" s="11" t="s">
        <v>180</v>
      </c>
      <c r="F66" s="33" t="s">
        <v>632</v>
      </c>
      <c r="G66" s="18"/>
      <c r="H66" s="34"/>
      <c r="I66" s="38" t="str">
        <f t="shared" si="1"/>
        <v>必須</v>
      </c>
      <c r="L66" s="1"/>
    </row>
    <row r="67" spans="1:12" s="4" customFormat="1" ht="15" x14ac:dyDescent="0.2">
      <c r="A67" s="27">
        <f t="shared" si="0"/>
        <v>59</v>
      </c>
      <c r="B67" s="47"/>
      <c r="C67" s="53"/>
      <c r="D67" s="11" t="s">
        <v>129</v>
      </c>
      <c r="E67" s="11" t="s">
        <v>181</v>
      </c>
      <c r="F67" s="33" t="s">
        <v>632</v>
      </c>
      <c r="G67" s="18"/>
      <c r="H67" s="34"/>
      <c r="I67" s="38" t="str">
        <f t="shared" si="1"/>
        <v>必須</v>
      </c>
      <c r="L67" s="1"/>
    </row>
    <row r="68" spans="1:12" s="4" customFormat="1" ht="31.5" customHeight="1" x14ac:dyDescent="0.2">
      <c r="A68" s="27">
        <f t="shared" si="0"/>
        <v>60</v>
      </c>
      <c r="B68" s="47"/>
      <c r="C68" s="53"/>
      <c r="D68" s="11" t="s">
        <v>182</v>
      </c>
      <c r="E68" s="11" t="s">
        <v>183</v>
      </c>
      <c r="F68" s="33" t="s">
        <v>633</v>
      </c>
      <c r="G68" s="18"/>
      <c r="H68" s="34"/>
      <c r="I68" s="38" t="str">
        <f t="shared" si="1"/>
        <v>推奨</v>
      </c>
      <c r="L68" s="1"/>
    </row>
    <row r="69" spans="1:12" s="4" customFormat="1" ht="31.5" customHeight="1" x14ac:dyDescent="0.2">
      <c r="A69" s="27">
        <f t="shared" si="0"/>
        <v>61</v>
      </c>
      <c r="B69" s="47"/>
      <c r="C69" s="53" t="s">
        <v>191</v>
      </c>
      <c r="D69" s="11" t="s">
        <v>190</v>
      </c>
      <c r="E69" s="11" t="s">
        <v>185</v>
      </c>
      <c r="F69" s="33" t="s">
        <v>632</v>
      </c>
      <c r="G69" s="18"/>
      <c r="H69" s="34"/>
      <c r="I69" s="38" t="str">
        <f t="shared" si="1"/>
        <v>必須</v>
      </c>
      <c r="L69" s="1"/>
    </row>
    <row r="70" spans="1:12" s="4" customFormat="1" ht="28.8" x14ac:dyDescent="0.2">
      <c r="A70" s="27">
        <f t="shared" si="0"/>
        <v>62</v>
      </c>
      <c r="B70" s="47"/>
      <c r="C70" s="53"/>
      <c r="D70" s="11" t="s">
        <v>388</v>
      </c>
      <c r="E70" s="11" t="s">
        <v>389</v>
      </c>
      <c r="F70" s="33" t="s">
        <v>632</v>
      </c>
      <c r="G70" s="18"/>
      <c r="H70" s="34"/>
      <c r="I70" s="38" t="str">
        <f t="shared" si="1"/>
        <v>必須</v>
      </c>
      <c r="L70" s="1"/>
    </row>
    <row r="71" spans="1:12" s="4" customFormat="1" ht="15" x14ac:dyDescent="0.2">
      <c r="A71" s="27">
        <f t="shared" si="0"/>
        <v>63</v>
      </c>
      <c r="B71" s="47"/>
      <c r="C71" s="53"/>
      <c r="D71" s="11" t="s">
        <v>186</v>
      </c>
      <c r="E71" s="11" t="s">
        <v>390</v>
      </c>
      <c r="F71" s="33" t="s">
        <v>632</v>
      </c>
      <c r="G71" s="18"/>
      <c r="H71" s="34"/>
      <c r="I71" s="38" t="str">
        <f t="shared" si="1"/>
        <v>必須</v>
      </c>
      <c r="L71" s="1"/>
    </row>
    <row r="72" spans="1:12" s="4" customFormat="1" ht="43.2" x14ac:dyDescent="0.2">
      <c r="A72" s="27">
        <f t="shared" si="0"/>
        <v>64</v>
      </c>
      <c r="B72" s="47"/>
      <c r="C72" s="53"/>
      <c r="D72" s="11" t="s">
        <v>177</v>
      </c>
      <c r="E72" s="11" t="s">
        <v>195</v>
      </c>
      <c r="F72" s="33" t="s">
        <v>632</v>
      </c>
      <c r="G72" s="18"/>
      <c r="H72" s="34"/>
      <c r="I72" s="38" t="str">
        <f t="shared" si="1"/>
        <v>必須</v>
      </c>
      <c r="L72" s="1"/>
    </row>
    <row r="73" spans="1:12" s="4" customFormat="1" ht="15" x14ac:dyDescent="0.2">
      <c r="A73" s="27">
        <f t="shared" si="0"/>
        <v>65</v>
      </c>
      <c r="B73" s="47"/>
      <c r="C73" s="53"/>
      <c r="D73" s="11" t="s">
        <v>231</v>
      </c>
      <c r="E73" s="11" t="s">
        <v>174</v>
      </c>
      <c r="F73" s="33" t="s">
        <v>633</v>
      </c>
      <c r="G73" s="18"/>
      <c r="H73" s="34"/>
      <c r="I73" s="38" t="str">
        <f t="shared" si="1"/>
        <v>推奨</v>
      </c>
      <c r="L73" s="1"/>
    </row>
    <row r="74" spans="1:12" s="4" customFormat="1" ht="43.2" x14ac:dyDescent="0.2">
      <c r="A74" s="27">
        <f t="shared" ref="A74:A137" si="2">ROW()-8</f>
        <v>66</v>
      </c>
      <c r="B74" s="47"/>
      <c r="C74" s="53"/>
      <c r="D74" s="11" t="s">
        <v>42</v>
      </c>
      <c r="E74" s="11" t="s">
        <v>187</v>
      </c>
      <c r="F74" s="33" t="s">
        <v>632</v>
      </c>
      <c r="G74" s="18"/>
      <c r="H74" s="34"/>
      <c r="I74" s="38" t="str">
        <f t="shared" ref="I74:I137" si="3">F74&amp;G74</f>
        <v>必須</v>
      </c>
      <c r="L74" s="1"/>
    </row>
    <row r="75" spans="1:12" s="4" customFormat="1" ht="15" x14ac:dyDescent="0.2">
      <c r="A75" s="27">
        <f t="shared" si="2"/>
        <v>67</v>
      </c>
      <c r="B75" s="47"/>
      <c r="C75" s="53"/>
      <c r="D75" s="11" t="s">
        <v>44</v>
      </c>
      <c r="E75" s="11" t="s">
        <v>188</v>
      </c>
      <c r="F75" s="33" t="s">
        <v>632</v>
      </c>
      <c r="G75" s="18"/>
      <c r="H75" s="34"/>
      <c r="I75" s="38" t="str">
        <f t="shared" si="3"/>
        <v>必須</v>
      </c>
      <c r="L75" s="1"/>
    </row>
    <row r="76" spans="1:12" s="4" customFormat="1" ht="15" x14ac:dyDescent="0.2">
      <c r="A76" s="27">
        <f t="shared" si="2"/>
        <v>68</v>
      </c>
      <c r="B76" s="47"/>
      <c r="C76" s="53"/>
      <c r="D76" s="11" t="s">
        <v>129</v>
      </c>
      <c r="E76" s="11" t="s">
        <v>189</v>
      </c>
      <c r="F76" s="33" t="s">
        <v>633</v>
      </c>
      <c r="G76" s="18"/>
      <c r="H76" s="34"/>
      <c r="I76" s="38" t="str">
        <f t="shared" si="3"/>
        <v>推奨</v>
      </c>
      <c r="L76" s="1"/>
    </row>
    <row r="77" spans="1:12" s="4" customFormat="1" ht="28.8" x14ac:dyDescent="0.2">
      <c r="A77" s="27">
        <f t="shared" si="2"/>
        <v>69</v>
      </c>
      <c r="B77" s="47"/>
      <c r="C77" s="53" t="s">
        <v>203</v>
      </c>
      <c r="D77" s="11" t="s">
        <v>192</v>
      </c>
      <c r="E77" s="11" t="s">
        <v>193</v>
      </c>
      <c r="F77" s="33" t="s">
        <v>632</v>
      </c>
      <c r="G77" s="18"/>
      <c r="H77" s="34"/>
      <c r="I77" s="38" t="str">
        <f t="shared" si="3"/>
        <v>必須</v>
      </c>
      <c r="L77" s="1"/>
    </row>
    <row r="78" spans="1:12" s="4" customFormat="1" ht="28.8" x14ac:dyDescent="0.2">
      <c r="A78" s="27">
        <f t="shared" si="2"/>
        <v>70</v>
      </c>
      <c r="B78" s="47"/>
      <c r="C78" s="53"/>
      <c r="D78" s="11" t="s">
        <v>388</v>
      </c>
      <c r="E78" s="11" t="s">
        <v>391</v>
      </c>
      <c r="F78" s="33" t="s">
        <v>632</v>
      </c>
      <c r="G78" s="18"/>
      <c r="H78" s="34"/>
      <c r="I78" s="38" t="str">
        <f t="shared" si="3"/>
        <v>必須</v>
      </c>
      <c r="L78" s="1"/>
    </row>
    <row r="79" spans="1:12" s="4" customFormat="1" ht="44.25" customHeight="1" x14ac:dyDescent="0.2">
      <c r="A79" s="27">
        <f t="shared" si="2"/>
        <v>71</v>
      </c>
      <c r="B79" s="47"/>
      <c r="C79" s="53"/>
      <c r="D79" s="11" t="s">
        <v>194</v>
      </c>
      <c r="E79" s="11" t="s">
        <v>392</v>
      </c>
      <c r="F79" s="33" t="s">
        <v>632</v>
      </c>
      <c r="G79" s="18"/>
      <c r="H79" s="34"/>
      <c r="I79" s="38" t="str">
        <f t="shared" si="3"/>
        <v>必須</v>
      </c>
      <c r="L79" s="1"/>
    </row>
    <row r="80" spans="1:12" s="4" customFormat="1" ht="15" x14ac:dyDescent="0.2">
      <c r="A80" s="27">
        <f t="shared" si="2"/>
        <v>72</v>
      </c>
      <c r="B80" s="47"/>
      <c r="C80" s="53"/>
      <c r="D80" s="11" t="s">
        <v>177</v>
      </c>
      <c r="E80" s="11" t="s">
        <v>196</v>
      </c>
      <c r="F80" s="33" t="s">
        <v>633</v>
      </c>
      <c r="G80" s="18"/>
      <c r="H80" s="34"/>
      <c r="I80" s="38" t="str">
        <f t="shared" si="3"/>
        <v>推奨</v>
      </c>
      <c r="L80" s="1"/>
    </row>
    <row r="81" spans="1:12" s="4" customFormat="1" ht="15" x14ac:dyDescent="0.2">
      <c r="A81" s="27">
        <f t="shared" si="2"/>
        <v>73</v>
      </c>
      <c r="B81" s="47"/>
      <c r="C81" s="53"/>
      <c r="D81" s="11" t="s">
        <v>197</v>
      </c>
      <c r="E81" s="11" t="s">
        <v>198</v>
      </c>
      <c r="F81" s="33" t="s">
        <v>632</v>
      </c>
      <c r="G81" s="18"/>
      <c r="H81" s="34"/>
      <c r="I81" s="38" t="str">
        <f t="shared" si="3"/>
        <v>必須</v>
      </c>
      <c r="L81" s="1"/>
    </row>
    <row r="82" spans="1:12" s="4" customFormat="1" ht="15" x14ac:dyDescent="0.2">
      <c r="A82" s="27">
        <f t="shared" si="2"/>
        <v>74</v>
      </c>
      <c r="B82" s="47"/>
      <c r="C82" s="53"/>
      <c r="D82" s="11" t="s">
        <v>231</v>
      </c>
      <c r="E82" s="11" t="s">
        <v>174</v>
      </c>
      <c r="F82" s="33" t="s">
        <v>633</v>
      </c>
      <c r="G82" s="18"/>
      <c r="H82" s="34"/>
      <c r="I82" s="38" t="str">
        <f t="shared" si="3"/>
        <v>推奨</v>
      </c>
      <c r="L82" s="1"/>
    </row>
    <row r="83" spans="1:12" s="4" customFormat="1" ht="43.2" x14ac:dyDescent="0.2">
      <c r="A83" s="27">
        <f t="shared" si="2"/>
        <v>75</v>
      </c>
      <c r="B83" s="47"/>
      <c r="C83" s="53"/>
      <c r="D83" s="11" t="s">
        <v>42</v>
      </c>
      <c r="E83" s="11" t="s">
        <v>199</v>
      </c>
      <c r="F83" s="33" t="s">
        <v>632</v>
      </c>
      <c r="G83" s="18"/>
      <c r="H83" s="34"/>
      <c r="I83" s="38" t="str">
        <f t="shared" si="3"/>
        <v>必須</v>
      </c>
      <c r="L83" s="1"/>
    </row>
    <row r="84" spans="1:12" s="4" customFormat="1" ht="15" x14ac:dyDescent="0.2">
      <c r="A84" s="27">
        <f t="shared" si="2"/>
        <v>76</v>
      </c>
      <c r="B84" s="47"/>
      <c r="C84" s="53"/>
      <c r="D84" s="11" t="s">
        <v>44</v>
      </c>
      <c r="E84" s="11" t="s">
        <v>200</v>
      </c>
      <c r="F84" s="33" t="s">
        <v>632</v>
      </c>
      <c r="G84" s="18"/>
      <c r="H84" s="34"/>
      <c r="I84" s="38" t="str">
        <f t="shared" si="3"/>
        <v>必須</v>
      </c>
      <c r="L84" s="1"/>
    </row>
    <row r="85" spans="1:12" s="4" customFormat="1" ht="15" x14ac:dyDescent="0.2">
      <c r="A85" s="27">
        <f t="shared" si="2"/>
        <v>77</v>
      </c>
      <c r="B85" s="47"/>
      <c r="C85" s="53"/>
      <c r="D85" s="11" t="s">
        <v>129</v>
      </c>
      <c r="E85" s="11" t="s">
        <v>202</v>
      </c>
      <c r="F85" s="33" t="s">
        <v>633</v>
      </c>
      <c r="G85" s="18"/>
      <c r="H85" s="34"/>
      <c r="I85" s="38" t="str">
        <f t="shared" si="3"/>
        <v>推奨</v>
      </c>
      <c r="L85" s="1"/>
    </row>
    <row r="86" spans="1:12" s="4" customFormat="1" ht="15" x14ac:dyDescent="0.2">
      <c r="A86" s="27">
        <f t="shared" si="2"/>
        <v>78</v>
      </c>
      <c r="B86" s="47"/>
      <c r="C86" s="53" t="s">
        <v>60</v>
      </c>
      <c r="D86" s="11" t="s">
        <v>61</v>
      </c>
      <c r="E86" s="11" t="s">
        <v>201</v>
      </c>
      <c r="F86" s="33" t="s">
        <v>632</v>
      </c>
      <c r="G86" s="18"/>
      <c r="H86" s="34"/>
      <c r="I86" s="38" t="str">
        <f t="shared" si="3"/>
        <v>必須</v>
      </c>
      <c r="L86" s="1"/>
    </row>
    <row r="87" spans="1:12" s="4" customFormat="1" ht="28.8" x14ac:dyDescent="0.2">
      <c r="A87" s="27">
        <f t="shared" si="2"/>
        <v>79</v>
      </c>
      <c r="B87" s="47"/>
      <c r="C87" s="53"/>
      <c r="D87" s="11" t="s">
        <v>62</v>
      </c>
      <c r="E87" s="11" t="s">
        <v>63</v>
      </c>
      <c r="F87" s="33" t="s">
        <v>632</v>
      </c>
      <c r="G87" s="18"/>
      <c r="H87" s="34"/>
      <c r="I87" s="38" t="str">
        <f t="shared" si="3"/>
        <v>必須</v>
      </c>
      <c r="L87" s="1"/>
    </row>
    <row r="88" spans="1:12" s="4" customFormat="1" ht="15" x14ac:dyDescent="0.2">
      <c r="A88" s="27">
        <f t="shared" si="2"/>
        <v>80</v>
      </c>
      <c r="B88" s="47"/>
      <c r="C88" s="53"/>
      <c r="D88" s="11" t="s">
        <v>64</v>
      </c>
      <c r="E88" s="11" t="s">
        <v>65</v>
      </c>
      <c r="F88" s="33" t="s">
        <v>632</v>
      </c>
      <c r="G88" s="18"/>
      <c r="H88" s="34"/>
      <c r="I88" s="38" t="str">
        <f t="shared" si="3"/>
        <v>必須</v>
      </c>
      <c r="L88" s="1"/>
    </row>
    <row r="89" spans="1:12" s="4" customFormat="1" ht="15" x14ac:dyDescent="0.2">
      <c r="A89" s="27">
        <f t="shared" si="2"/>
        <v>81</v>
      </c>
      <c r="B89" s="47"/>
      <c r="C89" s="53"/>
      <c r="D89" s="11" t="s">
        <v>66</v>
      </c>
      <c r="E89" s="11" t="s">
        <v>67</v>
      </c>
      <c r="F89" s="33" t="s">
        <v>632</v>
      </c>
      <c r="G89" s="18"/>
      <c r="H89" s="34"/>
      <c r="I89" s="38" t="str">
        <f t="shared" si="3"/>
        <v>必須</v>
      </c>
      <c r="L89" s="1"/>
    </row>
    <row r="90" spans="1:12" s="4" customFormat="1" ht="15" x14ac:dyDescent="0.2">
      <c r="A90" s="27">
        <f t="shared" si="2"/>
        <v>82</v>
      </c>
      <c r="B90" s="47"/>
      <c r="C90" s="53" t="s">
        <v>213</v>
      </c>
      <c r="D90" s="11" t="s">
        <v>205</v>
      </c>
      <c r="E90" s="11" t="s">
        <v>207</v>
      </c>
      <c r="F90" s="33" t="s">
        <v>632</v>
      </c>
      <c r="G90" s="18"/>
      <c r="H90" s="34"/>
      <c r="I90" s="38" t="str">
        <f t="shared" si="3"/>
        <v>必須</v>
      </c>
      <c r="L90" s="1"/>
    </row>
    <row r="91" spans="1:12" s="4" customFormat="1" ht="28.8" x14ac:dyDescent="0.2">
      <c r="A91" s="27">
        <f t="shared" si="2"/>
        <v>83</v>
      </c>
      <c r="B91" s="47"/>
      <c r="C91" s="53"/>
      <c r="D91" s="11" t="s">
        <v>204</v>
      </c>
      <c r="E91" s="11" t="s">
        <v>206</v>
      </c>
      <c r="F91" s="33" t="s">
        <v>632</v>
      </c>
      <c r="G91" s="18"/>
      <c r="H91" s="34"/>
      <c r="I91" s="38" t="str">
        <f t="shared" si="3"/>
        <v>必須</v>
      </c>
      <c r="L91" s="1"/>
    </row>
    <row r="92" spans="1:12" s="4" customFormat="1" ht="28.8" x14ac:dyDescent="0.2">
      <c r="A92" s="27">
        <f t="shared" si="2"/>
        <v>84</v>
      </c>
      <c r="B92" s="47"/>
      <c r="C92" s="53"/>
      <c r="D92" s="11" t="s">
        <v>208</v>
      </c>
      <c r="E92" s="11" t="s">
        <v>209</v>
      </c>
      <c r="F92" s="33" t="s">
        <v>632</v>
      </c>
      <c r="G92" s="18"/>
      <c r="H92" s="34"/>
      <c r="I92" s="38" t="str">
        <f t="shared" si="3"/>
        <v>必須</v>
      </c>
      <c r="L92" s="1"/>
    </row>
    <row r="93" spans="1:12" s="4" customFormat="1" ht="15" x14ac:dyDescent="0.2">
      <c r="A93" s="27">
        <f t="shared" si="2"/>
        <v>85</v>
      </c>
      <c r="B93" s="47"/>
      <c r="C93" s="53"/>
      <c r="D93" s="11" t="s">
        <v>85</v>
      </c>
      <c r="E93" s="11" t="s">
        <v>210</v>
      </c>
      <c r="F93" s="33" t="s">
        <v>632</v>
      </c>
      <c r="G93" s="18"/>
      <c r="H93" s="34"/>
      <c r="I93" s="38" t="str">
        <f t="shared" si="3"/>
        <v>必須</v>
      </c>
      <c r="L93" s="1"/>
    </row>
    <row r="94" spans="1:12" s="4" customFormat="1" ht="15" x14ac:dyDescent="0.2">
      <c r="A94" s="27">
        <f t="shared" si="2"/>
        <v>86</v>
      </c>
      <c r="B94" s="47"/>
      <c r="C94" s="53"/>
      <c r="D94" s="11" t="s">
        <v>42</v>
      </c>
      <c r="E94" s="11" t="s">
        <v>211</v>
      </c>
      <c r="F94" s="33" t="s">
        <v>632</v>
      </c>
      <c r="G94" s="18"/>
      <c r="H94" s="34"/>
      <c r="I94" s="38" t="str">
        <f t="shared" si="3"/>
        <v>必須</v>
      </c>
      <c r="L94" s="1"/>
    </row>
    <row r="95" spans="1:12" s="4" customFormat="1" ht="15" x14ac:dyDescent="0.2">
      <c r="A95" s="27">
        <f t="shared" si="2"/>
        <v>87</v>
      </c>
      <c r="B95" s="47"/>
      <c r="C95" s="53"/>
      <c r="D95" s="11" t="s">
        <v>44</v>
      </c>
      <c r="E95" s="11" t="s">
        <v>212</v>
      </c>
      <c r="F95" s="33" t="s">
        <v>632</v>
      </c>
      <c r="G95" s="18"/>
      <c r="H95" s="34"/>
      <c r="I95" s="38" t="str">
        <f t="shared" si="3"/>
        <v>必須</v>
      </c>
      <c r="L95" s="1"/>
    </row>
    <row r="96" spans="1:12" s="4" customFormat="1" ht="15" x14ac:dyDescent="0.2">
      <c r="A96" s="27">
        <f t="shared" si="2"/>
        <v>88</v>
      </c>
      <c r="B96" s="47"/>
      <c r="C96" s="53" t="s">
        <v>214</v>
      </c>
      <c r="D96" s="11" t="s">
        <v>42</v>
      </c>
      <c r="E96" s="11" t="s">
        <v>215</v>
      </c>
      <c r="F96" s="33" t="s">
        <v>632</v>
      </c>
      <c r="G96" s="18"/>
      <c r="H96" s="34"/>
      <c r="I96" s="38" t="str">
        <f t="shared" si="3"/>
        <v>必須</v>
      </c>
      <c r="L96" s="1"/>
    </row>
    <row r="97" spans="1:12" s="4" customFormat="1" ht="28.8" x14ac:dyDescent="0.2">
      <c r="A97" s="27">
        <f t="shared" si="2"/>
        <v>89</v>
      </c>
      <c r="B97" s="47"/>
      <c r="C97" s="53"/>
      <c r="D97" s="11" t="s">
        <v>70</v>
      </c>
      <c r="E97" s="11" t="s">
        <v>71</v>
      </c>
      <c r="F97" s="33" t="s">
        <v>632</v>
      </c>
      <c r="G97" s="18"/>
      <c r="H97" s="34"/>
      <c r="I97" s="38" t="str">
        <f t="shared" si="3"/>
        <v>必須</v>
      </c>
      <c r="L97" s="1"/>
    </row>
    <row r="98" spans="1:12" s="4" customFormat="1" ht="28.8" x14ac:dyDescent="0.2">
      <c r="A98" s="27">
        <f t="shared" si="2"/>
        <v>90</v>
      </c>
      <c r="B98" s="47"/>
      <c r="C98" s="53"/>
      <c r="D98" s="11" t="s">
        <v>68</v>
      </c>
      <c r="E98" s="11" t="s">
        <v>69</v>
      </c>
      <c r="F98" s="33" t="s">
        <v>632</v>
      </c>
      <c r="G98" s="18"/>
      <c r="H98" s="34"/>
      <c r="I98" s="38" t="str">
        <f t="shared" si="3"/>
        <v>必須</v>
      </c>
      <c r="L98" s="1"/>
    </row>
    <row r="99" spans="1:12" s="4" customFormat="1" ht="15" x14ac:dyDescent="0.2">
      <c r="A99" s="27">
        <f t="shared" si="2"/>
        <v>91</v>
      </c>
      <c r="B99" s="47"/>
      <c r="C99" s="53"/>
      <c r="D99" s="11" t="s">
        <v>157</v>
      </c>
      <c r="E99" s="11" t="s">
        <v>158</v>
      </c>
      <c r="F99" s="33" t="s">
        <v>632</v>
      </c>
      <c r="G99" s="18"/>
      <c r="H99" s="34"/>
      <c r="I99" s="38" t="str">
        <f t="shared" si="3"/>
        <v>必須</v>
      </c>
      <c r="L99" s="1"/>
    </row>
    <row r="100" spans="1:12" s="4" customFormat="1" ht="31.5" customHeight="1" x14ac:dyDescent="0.2">
      <c r="A100" s="27">
        <f t="shared" si="2"/>
        <v>92</v>
      </c>
      <c r="B100" s="47"/>
      <c r="C100" s="53"/>
      <c r="D100" s="11" t="s">
        <v>216</v>
      </c>
      <c r="E100" s="11" t="s">
        <v>217</v>
      </c>
      <c r="F100" s="33" t="s">
        <v>632</v>
      </c>
      <c r="G100" s="18"/>
      <c r="H100" s="34"/>
      <c r="I100" s="38" t="str">
        <f t="shared" si="3"/>
        <v>必須</v>
      </c>
      <c r="L100" s="1"/>
    </row>
    <row r="101" spans="1:12" s="4" customFormat="1" ht="28.8" x14ac:dyDescent="0.2">
      <c r="A101" s="27">
        <f t="shared" si="2"/>
        <v>93</v>
      </c>
      <c r="B101" s="47"/>
      <c r="C101" s="53"/>
      <c r="D101" s="11" t="s">
        <v>72</v>
      </c>
      <c r="E101" s="11" t="s">
        <v>73</v>
      </c>
      <c r="F101" s="33" t="s">
        <v>632</v>
      </c>
      <c r="G101" s="18"/>
      <c r="H101" s="34"/>
      <c r="I101" s="38" t="str">
        <f t="shared" si="3"/>
        <v>必須</v>
      </c>
      <c r="L101" s="1"/>
    </row>
    <row r="102" spans="1:12" s="4" customFormat="1" ht="28.8" x14ac:dyDescent="0.2">
      <c r="A102" s="27">
        <f t="shared" si="2"/>
        <v>94</v>
      </c>
      <c r="B102" s="47"/>
      <c r="C102" s="53"/>
      <c r="D102" s="11" t="s">
        <v>74</v>
      </c>
      <c r="E102" s="11" t="s">
        <v>75</v>
      </c>
      <c r="F102" s="33" t="s">
        <v>632</v>
      </c>
      <c r="G102" s="18"/>
      <c r="H102" s="34"/>
      <c r="I102" s="38" t="str">
        <f t="shared" si="3"/>
        <v>必須</v>
      </c>
      <c r="L102" s="1"/>
    </row>
    <row r="103" spans="1:12" s="4" customFormat="1" ht="15" x14ac:dyDescent="0.2">
      <c r="A103" s="27">
        <f t="shared" si="2"/>
        <v>95</v>
      </c>
      <c r="B103" s="47"/>
      <c r="C103" s="53"/>
      <c r="D103" s="11" t="s">
        <v>159</v>
      </c>
      <c r="E103" s="11" t="s">
        <v>160</v>
      </c>
      <c r="F103" s="33" t="s">
        <v>632</v>
      </c>
      <c r="G103" s="18"/>
      <c r="H103" s="34"/>
      <c r="I103" s="38" t="str">
        <f t="shared" si="3"/>
        <v>必須</v>
      </c>
      <c r="L103" s="1"/>
    </row>
    <row r="104" spans="1:12" s="4" customFormat="1" ht="33" customHeight="1" x14ac:dyDescent="0.2">
      <c r="A104" s="27">
        <f t="shared" si="2"/>
        <v>96</v>
      </c>
      <c r="B104" s="47"/>
      <c r="C104" s="53"/>
      <c r="D104" s="11" t="s">
        <v>218</v>
      </c>
      <c r="E104" s="11" t="s">
        <v>219</v>
      </c>
      <c r="F104" s="33" t="s">
        <v>632</v>
      </c>
      <c r="G104" s="18"/>
      <c r="H104" s="34"/>
      <c r="I104" s="38" t="str">
        <f t="shared" si="3"/>
        <v>必須</v>
      </c>
      <c r="L104" s="1"/>
    </row>
    <row r="105" spans="1:12" s="4" customFormat="1" ht="28.8" x14ac:dyDescent="0.2">
      <c r="A105" s="27">
        <f t="shared" si="2"/>
        <v>97</v>
      </c>
      <c r="B105" s="47"/>
      <c r="C105" s="53"/>
      <c r="D105" s="11" t="s">
        <v>220</v>
      </c>
      <c r="E105" s="11" t="s">
        <v>221</v>
      </c>
      <c r="F105" s="33" t="s">
        <v>632</v>
      </c>
      <c r="G105" s="18"/>
      <c r="H105" s="34"/>
      <c r="I105" s="38" t="str">
        <f t="shared" si="3"/>
        <v>必須</v>
      </c>
      <c r="L105" s="1"/>
    </row>
    <row r="106" spans="1:12" s="4" customFormat="1" ht="28.8" x14ac:dyDescent="0.2">
      <c r="A106" s="27">
        <f t="shared" si="2"/>
        <v>98</v>
      </c>
      <c r="B106" s="47"/>
      <c r="C106" s="53"/>
      <c r="D106" s="11" t="s">
        <v>222</v>
      </c>
      <c r="E106" s="11" t="s">
        <v>223</v>
      </c>
      <c r="F106" s="33" t="s">
        <v>632</v>
      </c>
      <c r="G106" s="18"/>
      <c r="H106" s="34"/>
      <c r="I106" s="38" t="str">
        <f t="shared" si="3"/>
        <v>必須</v>
      </c>
      <c r="L106" s="1"/>
    </row>
    <row r="107" spans="1:12" s="4" customFormat="1" ht="15" x14ac:dyDescent="0.2">
      <c r="A107" s="27">
        <f t="shared" si="2"/>
        <v>99</v>
      </c>
      <c r="B107" s="47"/>
      <c r="C107" s="53"/>
      <c r="D107" s="11" t="s">
        <v>224</v>
      </c>
      <c r="E107" s="11" t="s">
        <v>225</v>
      </c>
      <c r="F107" s="33" t="s">
        <v>632</v>
      </c>
      <c r="G107" s="18"/>
      <c r="H107" s="34"/>
      <c r="I107" s="38" t="str">
        <f t="shared" si="3"/>
        <v>必須</v>
      </c>
      <c r="L107" s="1"/>
    </row>
    <row r="108" spans="1:12" s="4" customFormat="1" ht="33" customHeight="1" x14ac:dyDescent="0.2">
      <c r="A108" s="27">
        <f t="shared" si="2"/>
        <v>100</v>
      </c>
      <c r="B108" s="47"/>
      <c r="C108" s="53"/>
      <c r="D108" s="11" t="s">
        <v>226</v>
      </c>
      <c r="E108" s="11" t="s">
        <v>227</v>
      </c>
      <c r="F108" s="33" t="s">
        <v>632</v>
      </c>
      <c r="G108" s="18"/>
      <c r="H108" s="34"/>
      <c r="I108" s="38" t="str">
        <f t="shared" si="3"/>
        <v>必須</v>
      </c>
      <c r="L108" s="1"/>
    </row>
    <row r="109" spans="1:12" s="4" customFormat="1" ht="28.8" x14ac:dyDescent="0.2">
      <c r="A109" s="27">
        <f t="shared" si="2"/>
        <v>101</v>
      </c>
      <c r="B109" s="47"/>
      <c r="C109" s="53"/>
      <c r="D109" s="11" t="s">
        <v>76</v>
      </c>
      <c r="E109" s="11" t="s">
        <v>77</v>
      </c>
      <c r="F109" s="33" t="s">
        <v>632</v>
      </c>
      <c r="G109" s="18"/>
      <c r="H109" s="34"/>
      <c r="I109" s="38" t="str">
        <f t="shared" si="3"/>
        <v>必須</v>
      </c>
      <c r="L109" s="1"/>
    </row>
    <row r="110" spans="1:12" s="4" customFormat="1" ht="28.8" x14ac:dyDescent="0.2">
      <c r="A110" s="27">
        <f t="shared" si="2"/>
        <v>102</v>
      </c>
      <c r="B110" s="47"/>
      <c r="C110" s="53"/>
      <c r="D110" s="11" t="s">
        <v>78</v>
      </c>
      <c r="E110" s="11" t="s">
        <v>79</v>
      </c>
      <c r="F110" s="33" t="s">
        <v>632</v>
      </c>
      <c r="G110" s="18"/>
      <c r="H110" s="34"/>
      <c r="I110" s="38" t="str">
        <f t="shared" si="3"/>
        <v>必須</v>
      </c>
      <c r="L110" s="1"/>
    </row>
    <row r="111" spans="1:12" s="4" customFormat="1" ht="28.8" x14ac:dyDescent="0.2">
      <c r="A111" s="27">
        <f t="shared" si="2"/>
        <v>103</v>
      </c>
      <c r="B111" s="47"/>
      <c r="C111" s="53"/>
      <c r="D111" s="11" t="s">
        <v>161</v>
      </c>
      <c r="E111" s="11" t="s">
        <v>162</v>
      </c>
      <c r="F111" s="33" t="s">
        <v>632</v>
      </c>
      <c r="G111" s="18"/>
      <c r="H111" s="34"/>
      <c r="I111" s="38" t="str">
        <f t="shared" si="3"/>
        <v>必須</v>
      </c>
      <c r="L111" s="1"/>
    </row>
    <row r="112" spans="1:12" s="4" customFormat="1" ht="28.8" x14ac:dyDescent="0.2">
      <c r="A112" s="27">
        <f t="shared" si="2"/>
        <v>104</v>
      </c>
      <c r="B112" s="47"/>
      <c r="C112" s="53"/>
      <c r="D112" s="11" t="s">
        <v>228</v>
      </c>
      <c r="E112" s="11" t="s">
        <v>229</v>
      </c>
      <c r="F112" s="33" t="s">
        <v>632</v>
      </c>
      <c r="G112" s="18"/>
      <c r="H112" s="34"/>
      <c r="I112" s="38" t="str">
        <f t="shared" si="3"/>
        <v>必須</v>
      </c>
      <c r="L112" s="1"/>
    </row>
    <row r="113" spans="1:12" s="4" customFormat="1" ht="28.8" x14ac:dyDescent="0.2">
      <c r="A113" s="27">
        <f t="shared" si="2"/>
        <v>105</v>
      </c>
      <c r="B113" s="47"/>
      <c r="C113" s="53"/>
      <c r="D113" s="11" t="s">
        <v>80</v>
      </c>
      <c r="E113" s="11" t="s">
        <v>81</v>
      </c>
      <c r="F113" s="33" t="s">
        <v>632</v>
      </c>
      <c r="G113" s="18"/>
      <c r="H113" s="34"/>
      <c r="I113" s="38" t="str">
        <f t="shared" si="3"/>
        <v>必須</v>
      </c>
      <c r="L113" s="1"/>
    </row>
    <row r="114" spans="1:12" s="4" customFormat="1" ht="28.8" x14ac:dyDescent="0.2">
      <c r="A114" s="27">
        <f t="shared" si="2"/>
        <v>106</v>
      </c>
      <c r="B114" s="47"/>
      <c r="C114" s="53"/>
      <c r="D114" s="11" t="s">
        <v>82</v>
      </c>
      <c r="E114" s="11" t="s">
        <v>83</v>
      </c>
      <c r="F114" s="33" t="s">
        <v>632</v>
      </c>
      <c r="G114" s="18"/>
      <c r="H114" s="34"/>
      <c r="I114" s="38" t="str">
        <f t="shared" si="3"/>
        <v>必須</v>
      </c>
      <c r="L114" s="1"/>
    </row>
    <row r="115" spans="1:12" s="4" customFormat="1" ht="43.2" x14ac:dyDescent="0.2">
      <c r="A115" s="27">
        <f t="shared" si="2"/>
        <v>107</v>
      </c>
      <c r="B115" s="47"/>
      <c r="C115" s="53"/>
      <c r="D115" s="11" t="s">
        <v>84</v>
      </c>
      <c r="E115" s="11" t="s">
        <v>230</v>
      </c>
      <c r="F115" s="33" t="s">
        <v>632</v>
      </c>
      <c r="G115" s="18"/>
      <c r="H115" s="34"/>
      <c r="I115" s="38" t="str">
        <f t="shared" si="3"/>
        <v>必須</v>
      </c>
      <c r="L115" s="1"/>
    </row>
    <row r="116" spans="1:12" s="4" customFormat="1" ht="15" x14ac:dyDescent="0.2">
      <c r="A116" s="27">
        <f t="shared" si="2"/>
        <v>108</v>
      </c>
      <c r="B116" s="47"/>
      <c r="C116" s="53"/>
      <c r="D116" s="11" t="s">
        <v>85</v>
      </c>
      <c r="E116" s="11" t="s">
        <v>232</v>
      </c>
      <c r="F116" s="33" t="s">
        <v>633</v>
      </c>
      <c r="G116" s="18"/>
      <c r="H116" s="34"/>
      <c r="I116" s="38" t="str">
        <f t="shared" si="3"/>
        <v>推奨</v>
      </c>
      <c r="L116" s="1"/>
    </row>
    <row r="117" spans="1:12" s="4" customFormat="1" ht="43.2" x14ac:dyDescent="0.2">
      <c r="A117" s="27">
        <f t="shared" si="2"/>
        <v>109</v>
      </c>
      <c r="B117" s="47"/>
      <c r="C117" s="53"/>
      <c r="D117" s="11" t="s">
        <v>233</v>
      </c>
      <c r="E117" s="11" t="s">
        <v>86</v>
      </c>
      <c r="F117" s="33" t="s">
        <v>632</v>
      </c>
      <c r="G117" s="18"/>
      <c r="H117" s="34"/>
      <c r="I117" s="38" t="str">
        <f t="shared" si="3"/>
        <v>必須</v>
      </c>
      <c r="L117" s="1"/>
    </row>
    <row r="118" spans="1:12" s="4" customFormat="1" ht="15" x14ac:dyDescent="0.2">
      <c r="A118" s="27">
        <f t="shared" si="2"/>
        <v>110</v>
      </c>
      <c r="B118" s="47"/>
      <c r="C118" s="53" t="s">
        <v>87</v>
      </c>
      <c r="D118" s="11" t="s">
        <v>42</v>
      </c>
      <c r="E118" s="11" t="s">
        <v>236</v>
      </c>
      <c r="F118" s="33" t="s">
        <v>632</v>
      </c>
      <c r="G118" s="18"/>
      <c r="H118" s="34"/>
      <c r="I118" s="38" t="str">
        <f t="shared" si="3"/>
        <v>必須</v>
      </c>
      <c r="L118" s="1"/>
    </row>
    <row r="119" spans="1:12" s="4" customFormat="1" ht="28.8" x14ac:dyDescent="0.2">
      <c r="A119" s="27">
        <f t="shared" si="2"/>
        <v>111</v>
      </c>
      <c r="B119" s="47"/>
      <c r="C119" s="53"/>
      <c r="D119" s="11" t="s">
        <v>712</v>
      </c>
      <c r="E119" s="11" t="s">
        <v>487</v>
      </c>
      <c r="F119" s="33" t="s">
        <v>632</v>
      </c>
      <c r="G119" s="18"/>
      <c r="H119" s="34"/>
      <c r="I119" s="38" t="str">
        <f t="shared" si="3"/>
        <v>必須</v>
      </c>
      <c r="L119" s="1"/>
    </row>
    <row r="120" spans="1:12" s="4" customFormat="1" ht="43.2" x14ac:dyDescent="0.2">
      <c r="A120" s="27">
        <f t="shared" si="2"/>
        <v>112</v>
      </c>
      <c r="B120" s="47"/>
      <c r="C120" s="53"/>
      <c r="D120" s="11" t="s">
        <v>713</v>
      </c>
      <c r="E120" s="11" t="s">
        <v>234</v>
      </c>
      <c r="F120" s="33" t="s">
        <v>632</v>
      </c>
      <c r="G120" s="18"/>
      <c r="H120" s="34"/>
      <c r="I120" s="38" t="str">
        <f t="shared" si="3"/>
        <v>必須</v>
      </c>
      <c r="L120" s="1"/>
    </row>
    <row r="121" spans="1:12" s="4" customFormat="1" ht="28.8" x14ac:dyDescent="0.2">
      <c r="A121" s="27">
        <f t="shared" si="2"/>
        <v>113</v>
      </c>
      <c r="B121" s="47"/>
      <c r="C121" s="53"/>
      <c r="D121" s="11" t="s">
        <v>714</v>
      </c>
      <c r="E121" s="11" t="s">
        <v>235</v>
      </c>
      <c r="F121" s="33" t="s">
        <v>632</v>
      </c>
      <c r="G121" s="18"/>
      <c r="H121" s="34"/>
      <c r="I121" s="38" t="str">
        <f t="shared" si="3"/>
        <v>必須</v>
      </c>
      <c r="L121" s="1"/>
    </row>
    <row r="122" spans="1:12" s="4" customFormat="1" ht="15" x14ac:dyDescent="0.2">
      <c r="A122" s="27">
        <f t="shared" si="2"/>
        <v>114</v>
      </c>
      <c r="B122" s="47"/>
      <c r="C122" s="53"/>
      <c r="D122" s="11" t="s">
        <v>85</v>
      </c>
      <c r="E122" s="11" t="s">
        <v>88</v>
      </c>
      <c r="F122" s="33" t="s">
        <v>633</v>
      </c>
      <c r="G122" s="18"/>
      <c r="H122" s="34"/>
      <c r="I122" s="38" t="str">
        <f t="shared" si="3"/>
        <v>推奨</v>
      </c>
      <c r="L122" s="1"/>
    </row>
    <row r="123" spans="1:12" s="4" customFormat="1" ht="28.8" x14ac:dyDescent="0.2">
      <c r="A123" s="27">
        <f t="shared" si="2"/>
        <v>115</v>
      </c>
      <c r="B123" s="47"/>
      <c r="C123" s="11" t="s">
        <v>412</v>
      </c>
      <c r="D123" s="11" t="s">
        <v>413</v>
      </c>
      <c r="E123" s="11" t="s">
        <v>488</v>
      </c>
      <c r="F123" s="33" t="s">
        <v>632</v>
      </c>
      <c r="G123" s="18"/>
      <c r="H123" s="34"/>
      <c r="I123" s="38" t="str">
        <f t="shared" si="3"/>
        <v>必須</v>
      </c>
      <c r="L123" s="1"/>
    </row>
    <row r="124" spans="1:12" s="4" customFormat="1" ht="15" x14ac:dyDescent="0.2">
      <c r="A124" s="27">
        <f t="shared" si="2"/>
        <v>116</v>
      </c>
      <c r="B124" s="47"/>
      <c r="C124" s="53" t="s">
        <v>237</v>
      </c>
      <c r="D124" s="11" t="s">
        <v>238</v>
      </c>
      <c r="E124" s="11" t="s">
        <v>239</v>
      </c>
      <c r="F124" s="33" t="s">
        <v>632</v>
      </c>
      <c r="G124" s="18"/>
      <c r="H124" s="34"/>
      <c r="I124" s="38" t="str">
        <f t="shared" si="3"/>
        <v>必須</v>
      </c>
      <c r="L124" s="1"/>
    </row>
    <row r="125" spans="1:12" s="4" customFormat="1" ht="15" x14ac:dyDescent="0.2">
      <c r="A125" s="27">
        <f t="shared" si="2"/>
        <v>117</v>
      </c>
      <c r="B125" s="47"/>
      <c r="C125" s="53"/>
      <c r="D125" s="11" t="s">
        <v>240</v>
      </c>
      <c r="E125" s="11" t="s">
        <v>241</v>
      </c>
      <c r="F125" s="33" t="s">
        <v>632</v>
      </c>
      <c r="G125" s="18"/>
      <c r="H125" s="34"/>
      <c r="I125" s="38" t="str">
        <f t="shared" si="3"/>
        <v>必須</v>
      </c>
      <c r="L125" s="1"/>
    </row>
    <row r="126" spans="1:12" s="4" customFormat="1" ht="15" x14ac:dyDescent="0.2">
      <c r="A126" s="27">
        <f t="shared" si="2"/>
        <v>118</v>
      </c>
      <c r="B126" s="47"/>
      <c r="C126" s="53"/>
      <c r="D126" s="11" t="s">
        <v>242</v>
      </c>
      <c r="E126" s="11" t="s">
        <v>243</v>
      </c>
      <c r="F126" s="33" t="s">
        <v>632</v>
      </c>
      <c r="G126" s="18"/>
      <c r="H126" s="34"/>
      <c r="I126" s="38" t="str">
        <f t="shared" si="3"/>
        <v>必須</v>
      </c>
      <c r="L126" s="1"/>
    </row>
    <row r="127" spans="1:12" s="4" customFormat="1" ht="15" x14ac:dyDescent="0.2">
      <c r="A127" s="27">
        <f t="shared" si="2"/>
        <v>119</v>
      </c>
      <c r="B127" s="47"/>
      <c r="C127" s="53" t="s">
        <v>169</v>
      </c>
      <c r="D127" s="11" t="s">
        <v>58</v>
      </c>
      <c r="E127" s="11" t="s">
        <v>244</v>
      </c>
      <c r="F127" s="33" t="s">
        <v>632</v>
      </c>
      <c r="G127" s="18"/>
      <c r="H127" s="34"/>
      <c r="I127" s="38" t="str">
        <f t="shared" si="3"/>
        <v>必須</v>
      </c>
      <c r="L127" s="1"/>
    </row>
    <row r="128" spans="1:12" s="4" customFormat="1" ht="28.8" x14ac:dyDescent="0.2">
      <c r="A128" s="27">
        <f t="shared" si="2"/>
        <v>120</v>
      </c>
      <c r="B128" s="47"/>
      <c r="C128" s="53"/>
      <c r="D128" s="11" t="s">
        <v>245</v>
      </c>
      <c r="E128" s="11" t="s">
        <v>246</v>
      </c>
      <c r="F128" s="33" t="s">
        <v>632</v>
      </c>
      <c r="G128" s="18"/>
      <c r="H128" s="34"/>
      <c r="I128" s="38" t="str">
        <f t="shared" si="3"/>
        <v>必須</v>
      </c>
      <c r="L128" s="1"/>
    </row>
    <row r="129" spans="1:12" s="4" customFormat="1" ht="15" x14ac:dyDescent="0.2">
      <c r="A129" s="27">
        <f t="shared" si="2"/>
        <v>121</v>
      </c>
      <c r="B129" s="48"/>
      <c r="C129" s="11" t="s">
        <v>247</v>
      </c>
      <c r="D129" s="11" t="s">
        <v>248</v>
      </c>
      <c r="E129" s="11" t="s">
        <v>249</v>
      </c>
      <c r="F129" s="33" t="s">
        <v>632</v>
      </c>
      <c r="G129" s="18"/>
      <c r="H129" s="34"/>
      <c r="I129" s="38" t="str">
        <f t="shared" si="3"/>
        <v>必須</v>
      </c>
      <c r="L129" s="1"/>
    </row>
    <row r="130" spans="1:12" s="4" customFormat="1" ht="43.2" x14ac:dyDescent="0.2">
      <c r="A130" s="27">
        <f t="shared" si="2"/>
        <v>122</v>
      </c>
      <c r="B130" s="54" t="s">
        <v>250</v>
      </c>
      <c r="C130" s="49" t="s">
        <v>251</v>
      </c>
      <c r="D130" s="11" t="s">
        <v>252</v>
      </c>
      <c r="E130" s="11" t="s">
        <v>253</v>
      </c>
      <c r="F130" s="33" t="s">
        <v>632</v>
      </c>
      <c r="G130" s="18"/>
      <c r="H130" s="34"/>
      <c r="I130" s="38" t="str">
        <f t="shared" si="3"/>
        <v>必須</v>
      </c>
      <c r="L130" s="1"/>
    </row>
    <row r="131" spans="1:12" s="4" customFormat="1" ht="15" x14ac:dyDescent="0.2">
      <c r="A131" s="27">
        <f t="shared" si="2"/>
        <v>123</v>
      </c>
      <c r="B131" s="54"/>
      <c r="C131" s="50"/>
      <c r="D131" s="11" t="s">
        <v>254</v>
      </c>
      <c r="E131" s="11" t="s">
        <v>257</v>
      </c>
      <c r="F131" s="33" t="s">
        <v>632</v>
      </c>
      <c r="G131" s="18"/>
      <c r="H131" s="34"/>
      <c r="I131" s="38" t="str">
        <f t="shared" si="3"/>
        <v>必須</v>
      </c>
      <c r="L131" s="1"/>
    </row>
    <row r="132" spans="1:12" s="4" customFormat="1" ht="15" x14ac:dyDescent="0.2">
      <c r="A132" s="27">
        <f t="shared" si="2"/>
        <v>124</v>
      </c>
      <c r="B132" s="54"/>
      <c r="C132" s="50"/>
      <c r="D132" s="11" t="s">
        <v>255</v>
      </c>
      <c r="E132" s="11" t="s">
        <v>256</v>
      </c>
      <c r="F132" s="33" t="s">
        <v>632</v>
      </c>
      <c r="G132" s="18"/>
      <c r="H132" s="34"/>
      <c r="I132" s="38" t="str">
        <f t="shared" si="3"/>
        <v>必須</v>
      </c>
      <c r="L132" s="1"/>
    </row>
    <row r="133" spans="1:12" s="4" customFormat="1" ht="15" x14ac:dyDescent="0.2">
      <c r="A133" s="27">
        <f t="shared" si="2"/>
        <v>125</v>
      </c>
      <c r="B133" s="54"/>
      <c r="C133" s="51"/>
      <c r="D133" s="11" t="s">
        <v>258</v>
      </c>
      <c r="E133" s="11" t="s">
        <v>259</v>
      </c>
      <c r="F133" s="33" t="s">
        <v>632</v>
      </c>
      <c r="G133" s="18"/>
      <c r="H133" s="34"/>
      <c r="I133" s="38" t="str">
        <f t="shared" si="3"/>
        <v>必須</v>
      </c>
      <c r="L133" s="1"/>
    </row>
    <row r="134" spans="1:12" s="4" customFormat="1" ht="134.4" customHeight="1" x14ac:dyDescent="0.2">
      <c r="A134" s="27">
        <f t="shared" si="2"/>
        <v>126</v>
      </c>
      <c r="B134" s="54"/>
      <c r="C134" s="53" t="s">
        <v>260</v>
      </c>
      <c r="D134" s="11" t="s">
        <v>358</v>
      </c>
      <c r="E134" s="11" t="s">
        <v>715</v>
      </c>
      <c r="F134" s="33" t="s">
        <v>632</v>
      </c>
      <c r="G134" s="18"/>
      <c r="H134" s="34"/>
      <c r="I134" s="38" t="str">
        <f t="shared" si="3"/>
        <v>必須</v>
      </c>
      <c r="L134" s="1"/>
    </row>
    <row r="135" spans="1:12" s="4" customFormat="1" ht="91.8" customHeight="1" x14ac:dyDescent="0.2">
      <c r="A135" s="27">
        <f t="shared" si="2"/>
        <v>127</v>
      </c>
      <c r="B135" s="54"/>
      <c r="C135" s="53"/>
      <c r="D135" s="11" t="s">
        <v>359</v>
      </c>
      <c r="E135" s="11" t="s">
        <v>676</v>
      </c>
      <c r="F135" s="33" t="s">
        <v>632</v>
      </c>
      <c r="G135" s="18"/>
      <c r="H135" s="34"/>
      <c r="I135" s="38" t="str">
        <f t="shared" si="3"/>
        <v>必須</v>
      </c>
      <c r="L135" s="1"/>
    </row>
    <row r="136" spans="1:12" s="4" customFormat="1" ht="93.6" customHeight="1" x14ac:dyDescent="0.2">
      <c r="A136" s="27">
        <f t="shared" si="2"/>
        <v>128</v>
      </c>
      <c r="B136" s="54"/>
      <c r="C136" s="53"/>
      <c r="D136" s="11" t="s">
        <v>360</v>
      </c>
      <c r="E136" s="11" t="s">
        <v>361</v>
      </c>
      <c r="F136" s="33" t="s">
        <v>632</v>
      </c>
      <c r="G136" s="18"/>
      <c r="H136" s="34"/>
      <c r="I136" s="38" t="str">
        <f t="shared" si="3"/>
        <v>必須</v>
      </c>
      <c r="L136" s="1"/>
    </row>
    <row r="137" spans="1:12" s="4" customFormat="1" ht="72" x14ac:dyDescent="0.2">
      <c r="A137" s="27">
        <f t="shared" si="2"/>
        <v>129</v>
      </c>
      <c r="B137" s="54"/>
      <c r="C137" s="53"/>
      <c r="D137" s="11" t="s">
        <v>363</v>
      </c>
      <c r="E137" s="11" t="s">
        <v>675</v>
      </c>
      <c r="F137" s="33" t="s">
        <v>632</v>
      </c>
      <c r="G137" s="18"/>
      <c r="H137" s="34"/>
      <c r="I137" s="38" t="str">
        <f t="shared" si="3"/>
        <v>必須</v>
      </c>
      <c r="L137" s="1"/>
    </row>
    <row r="138" spans="1:12" s="4" customFormat="1" ht="72" x14ac:dyDescent="0.2">
      <c r="A138" s="27">
        <f t="shared" ref="A138:A201" si="4">ROW()-8</f>
        <v>130</v>
      </c>
      <c r="B138" s="54"/>
      <c r="C138" s="11" t="s">
        <v>362</v>
      </c>
      <c r="D138" s="11" t="s">
        <v>261</v>
      </c>
      <c r="E138" s="11" t="s">
        <v>262</v>
      </c>
      <c r="F138" s="33" t="s">
        <v>632</v>
      </c>
      <c r="G138" s="18"/>
      <c r="H138" s="34"/>
      <c r="I138" s="38" t="str">
        <f t="shared" ref="I138:I201" si="5">F138&amp;G138</f>
        <v>必須</v>
      </c>
      <c r="L138" s="1"/>
    </row>
    <row r="139" spans="1:12" s="4" customFormat="1" ht="28.8" x14ac:dyDescent="0.2">
      <c r="A139" s="27">
        <f t="shared" si="4"/>
        <v>131</v>
      </c>
      <c r="B139" s="54"/>
      <c r="C139" s="49" t="s">
        <v>263</v>
      </c>
      <c r="D139" s="53" t="s">
        <v>252</v>
      </c>
      <c r="E139" s="11" t="s">
        <v>264</v>
      </c>
      <c r="F139" s="33" t="s">
        <v>632</v>
      </c>
      <c r="G139" s="18"/>
      <c r="H139" s="34"/>
      <c r="I139" s="38" t="str">
        <f t="shared" si="5"/>
        <v>必須</v>
      </c>
      <c r="L139" s="1"/>
    </row>
    <row r="140" spans="1:12" s="4" customFormat="1" ht="15" x14ac:dyDescent="0.2">
      <c r="A140" s="27">
        <f t="shared" si="4"/>
        <v>132</v>
      </c>
      <c r="B140" s="54"/>
      <c r="C140" s="50"/>
      <c r="D140" s="53"/>
      <c r="E140" s="11" t="s">
        <v>387</v>
      </c>
      <c r="F140" s="33" t="s">
        <v>632</v>
      </c>
      <c r="G140" s="18"/>
      <c r="H140" s="34"/>
      <c r="I140" s="38" t="str">
        <f t="shared" si="5"/>
        <v>必須</v>
      </c>
      <c r="L140" s="1"/>
    </row>
    <row r="141" spans="1:12" s="4" customFormat="1" ht="15" x14ac:dyDescent="0.2">
      <c r="A141" s="27">
        <f t="shared" si="4"/>
        <v>133</v>
      </c>
      <c r="B141" s="54"/>
      <c r="C141" s="51"/>
      <c r="D141" s="11" t="s">
        <v>254</v>
      </c>
      <c r="E141" s="11" t="s">
        <v>265</v>
      </c>
      <c r="F141" s="33" t="s">
        <v>632</v>
      </c>
      <c r="G141" s="18"/>
      <c r="H141" s="34"/>
      <c r="I141" s="38" t="str">
        <f t="shared" si="5"/>
        <v>必須</v>
      </c>
      <c r="L141" s="1"/>
    </row>
    <row r="142" spans="1:12" s="4" customFormat="1" ht="15" x14ac:dyDescent="0.2">
      <c r="A142" s="27">
        <f t="shared" si="4"/>
        <v>134</v>
      </c>
      <c r="B142" s="54"/>
      <c r="C142" s="11" t="s">
        <v>393</v>
      </c>
      <c r="D142" s="11" t="s">
        <v>252</v>
      </c>
      <c r="E142" s="11" t="s">
        <v>394</v>
      </c>
      <c r="F142" s="33" t="s">
        <v>632</v>
      </c>
      <c r="G142" s="18"/>
      <c r="H142" s="34"/>
      <c r="I142" s="38" t="str">
        <f t="shared" si="5"/>
        <v>必須</v>
      </c>
      <c r="L142" s="1"/>
    </row>
    <row r="143" spans="1:12" s="4" customFormat="1" ht="43.2" x14ac:dyDescent="0.2">
      <c r="A143" s="27">
        <f t="shared" si="4"/>
        <v>135</v>
      </c>
      <c r="B143" s="54"/>
      <c r="C143" s="11" t="s">
        <v>395</v>
      </c>
      <c r="D143" s="11" t="s">
        <v>396</v>
      </c>
      <c r="E143" s="11" t="s">
        <v>411</v>
      </c>
      <c r="F143" s="33" t="s">
        <v>632</v>
      </c>
      <c r="G143" s="18"/>
      <c r="H143" s="34"/>
      <c r="I143" s="38" t="str">
        <f t="shared" si="5"/>
        <v>必須</v>
      </c>
      <c r="L143" s="1"/>
    </row>
    <row r="144" spans="1:12" s="4" customFormat="1" ht="31.5" customHeight="1" x14ac:dyDescent="0.2">
      <c r="A144" s="27">
        <f t="shared" si="4"/>
        <v>136</v>
      </c>
      <c r="B144" s="54"/>
      <c r="C144" s="53" t="s">
        <v>247</v>
      </c>
      <c r="D144" s="11" t="s">
        <v>364</v>
      </c>
      <c r="E144" s="11" t="s">
        <v>371</v>
      </c>
      <c r="F144" s="33" t="s">
        <v>632</v>
      </c>
      <c r="G144" s="18"/>
      <c r="H144" s="34"/>
      <c r="I144" s="38" t="str">
        <f t="shared" si="5"/>
        <v>必須</v>
      </c>
      <c r="L144" s="1"/>
    </row>
    <row r="145" spans="1:12" s="4" customFormat="1" ht="15" x14ac:dyDescent="0.2">
      <c r="A145" s="27">
        <f t="shared" si="4"/>
        <v>137</v>
      </c>
      <c r="B145" s="54"/>
      <c r="C145" s="53"/>
      <c r="D145" s="11" t="s">
        <v>365</v>
      </c>
      <c r="E145" s="11" t="s">
        <v>370</v>
      </c>
      <c r="F145" s="33" t="s">
        <v>632</v>
      </c>
      <c r="G145" s="18"/>
      <c r="H145" s="34"/>
      <c r="I145" s="38" t="str">
        <f t="shared" si="5"/>
        <v>必須</v>
      </c>
      <c r="L145" s="1"/>
    </row>
    <row r="146" spans="1:12" s="4" customFormat="1" ht="15" x14ac:dyDescent="0.2">
      <c r="A146" s="27">
        <f t="shared" si="4"/>
        <v>138</v>
      </c>
      <c r="B146" s="54"/>
      <c r="C146" s="53"/>
      <c r="D146" s="11" t="s">
        <v>366</v>
      </c>
      <c r="E146" s="11" t="s">
        <v>369</v>
      </c>
      <c r="F146" s="33" t="s">
        <v>632</v>
      </c>
      <c r="G146" s="18"/>
      <c r="H146" s="34"/>
      <c r="I146" s="38" t="str">
        <f t="shared" si="5"/>
        <v>必須</v>
      </c>
      <c r="L146" s="1"/>
    </row>
    <row r="147" spans="1:12" s="4" customFormat="1" ht="31.5" customHeight="1" x14ac:dyDescent="0.2">
      <c r="A147" s="27">
        <f t="shared" si="4"/>
        <v>139</v>
      </c>
      <c r="B147" s="54"/>
      <c r="C147" s="53"/>
      <c r="D147" s="11" t="s">
        <v>367</v>
      </c>
      <c r="E147" s="11" t="s">
        <v>368</v>
      </c>
      <c r="F147" s="33" t="s">
        <v>632</v>
      </c>
      <c r="G147" s="18"/>
      <c r="H147" s="34"/>
      <c r="I147" s="38" t="str">
        <f t="shared" si="5"/>
        <v>必須</v>
      </c>
      <c r="L147" s="1"/>
    </row>
    <row r="148" spans="1:12" ht="15" x14ac:dyDescent="0.2">
      <c r="A148" s="27">
        <f t="shared" si="4"/>
        <v>140</v>
      </c>
      <c r="B148" s="54" t="s">
        <v>335</v>
      </c>
      <c r="C148" s="53" t="s">
        <v>336</v>
      </c>
      <c r="D148" s="36" t="s">
        <v>252</v>
      </c>
      <c r="E148" s="35" t="s">
        <v>337</v>
      </c>
      <c r="F148" s="33" t="s">
        <v>633</v>
      </c>
      <c r="G148" s="18"/>
      <c r="H148" s="34"/>
      <c r="I148" s="38" t="str">
        <f t="shared" si="5"/>
        <v>推奨</v>
      </c>
    </row>
    <row r="149" spans="1:12" ht="15" x14ac:dyDescent="0.2">
      <c r="A149" s="27">
        <f t="shared" si="4"/>
        <v>141</v>
      </c>
      <c r="B149" s="54"/>
      <c r="C149" s="53"/>
      <c r="D149" s="36" t="s">
        <v>44</v>
      </c>
      <c r="E149" s="35" t="s">
        <v>338</v>
      </c>
      <c r="F149" s="33" t="s">
        <v>633</v>
      </c>
      <c r="G149" s="18"/>
      <c r="H149" s="34"/>
      <c r="I149" s="38" t="str">
        <f t="shared" si="5"/>
        <v>推奨</v>
      </c>
    </row>
    <row r="150" spans="1:12" ht="15" x14ac:dyDescent="0.2">
      <c r="A150" s="27">
        <f t="shared" si="4"/>
        <v>142</v>
      </c>
      <c r="B150" s="54"/>
      <c r="C150" s="53"/>
      <c r="D150" s="36" t="s">
        <v>339</v>
      </c>
      <c r="E150" s="35" t="s">
        <v>340</v>
      </c>
      <c r="F150" s="33" t="s">
        <v>633</v>
      </c>
      <c r="G150" s="18"/>
      <c r="H150" s="34"/>
      <c r="I150" s="38" t="str">
        <f t="shared" si="5"/>
        <v>推奨</v>
      </c>
    </row>
    <row r="151" spans="1:12" ht="15" x14ac:dyDescent="0.2">
      <c r="A151" s="27">
        <f t="shared" si="4"/>
        <v>143</v>
      </c>
      <c r="B151" s="54"/>
      <c r="C151" s="53" t="s">
        <v>341</v>
      </c>
      <c r="D151" s="36" t="s">
        <v>252</v>
      </c>
      <c r="E151" s="35" t="s">
        <v>342</v>
      </c>
      <c r="F151" s="33" t="s">
        <v>633</v>
      </c>
      <c r="G151" s="18"/>
      <c r="H151" s="34"/>
      <c r="I151" s="38" t="str">
        <f t="shared" si="5"/>
        <v>推奨</v>
      </c>
    </row>
    <row r="152" spans="1:12" ht="15" x14ac:dyDescent="0.2">
      <c r="A152" s="27">
        <f t="shared" si="4"/>
        <v>144</v>
      </c>
      <c r="B152" s="54"/>
      <c r="C152" s="53"/>
      <c r="D152" s="36" t="s">
        <v>44</v>
      </c>
      <c r="E152" s="35" t="s">
        <v>343</v>
      </c>
      <c r="F152" s="33" t="s">
        <v>633</v>
      </c>
      <c r="G152" s="18"/>
      <c r="H152" s="34"/>
      <c r="I152" s="38" t="str">
        <f t="shared" si="5"/>
        <v>推奨</v>
      </c>
    </row>
    <row r="153" spans="1:12" ht="15" x14ac:dyDescent="0.2">
      <c r="A153" s="27">
        <f t="shared" si="4"/>
        <v>145</v>
      </c>
      <c r="B153" s="54"/>
      <c r="C153" s="53"/>
      <c r="D153" s="36" t="s">
        <v>134</v>
      </c>
      <c r="E153" s="35" t="s">
        <v>344</v>
      </c>
      <c r="F153" s="33" t="s">
        <v>633</v>
      </c>
      <c r="G153" s="18"/>
      <c r="H153" s="34"/>
      <c r="I153" s="38" t="str">
        <f t="shared" si="5"/>
        <v>推奨</v>
      </c>
    </row>
    <row r="154" spans="1:12" ht="15" x14ac:dyDescent="0.2">
      <c r="A154" s="27">
        <f t="shared" si="4"/>
        <v>146</v>
      </c>
      <c r="B154" s="46" t="s">
        <v>345</v>
      </c>
      <c r="C154" s="53" t="s">
        <v>334</v>
      </c>
      <c r="D154" s="36" t="s">
        <v>252</v>
      </c>
      <c r="E154" s="35" t="s">
        <v>346</v>
      </c>
      <c r="F154" s="33" t="s">
        <v>632</v>
      </c>
      <c r="G154" s="18"/>
      <c r="H154" s="34"/>
      <c r="I154" s="38" t="str">
        <f t="shared" si="5"/>
        <v>必須</v>
      </c>
    </row>
    <row r="155" spans="1:12" ht="15" x14ac:dyDescent="0.2">
      <c r="A155" s="27">
        <f t="shared" si="4"/>
        <v>147</v>
      </c>
      <c r="B155" s="47"/>
      <c r="C155" s="53"/>
      <c r="D155" s="36" t="s">
        <v>44</v>
      </c>
      <c r="E155" s="35" t="s">
        <v>347</v>
      </c>
      <c r="F155" s="33" t="s">
        <v>632</v>
      </c>
      <c r="G155" s="18"/>
      <c r="H155" s="34"/>
      <c r="I155" s="38" t="str">
        <f t="shared" si="5"/>
        <v>必須</v>
      </c>
    </row>
    <row r="156" spans="1:12" ht="15" x14ac:dyDescent="0.2">
      <c r="A156" s="27">
        <f t="shared" si="4"/>
        <v>148</v>
      </c>
      <c r="B156" s="47"/>
      <c r="C156" s="53"/>
      <c r="D156" s="36" t="s">
        <v>348</v>
      </c>
      <c r="E156" s="35" t="s">
        <v>349</v>
      </c>
      <c r="F156" s="33" t="s">
        <v>632</v>
      </c>
      <c r="G156" s="18"/>
      <c r="H156" s="34"/>
      <c r="I156" s="38" t="str">
        <f t="shared" si="5"/>
        <v>必須</v>
      </c>
    </row>
    <row r="157" spans="1:12" ht="15" x14ac:dyDescent="0.2">
      <c r="A157" s="27">
        <f t="shared" si="4"/>
        <v>149</v>
      </c>
      <c r="B157" s="47"/>
      <c r="C157" s="53"/>
      <c r="D157" s="36" t="s">
        <v>350</v>
      </c>
      <c r="E157" s="35" t="s">
        <v>351</v>
      </c>
      <c r="F157" s="33" t="s">
        <v>632</v>
      </c>
      <c r="G157" s="18"/>
      <c r="H157" s="34"/>
      <c r="I157" s="38" t="str">
        <f t="shared" si="5"/>
        <v>必須</v>
      </c>
    </row>
    <row r="158" spans="1:12" ht="15" x14ac:dyDescent="0.2">
      <c r="A158" s="27">
        <f t="shared" si="4"/>
        <v>150</v>
      </c>
      <c r="B158" s="47"/>
      <c r="C158" s="53"/>
      <c r="D158" s="36" t="s">
        <v>352</v>
      </c>
      <c r="E158" s="35" t="s">
        <v>353</v>
      </c>
      <c r="F158" s="33" t="s">
        <v>632</v>
      </c>
      <c r="G158" s="18"/>
      <c r="H158" s="34"/>
      <c r="I158" s="38" t="str">
        <f t="shared" si="5"/>
        <v>必須</v>
      </c>
    </row>
    <row r="159" spans="1:12" s="12" customFormat="1" ht="15" x14ac:dyDescent="0.2">
      <c r="A159" s="27">
        <f t="shared" si="4"/>
        <v>151</v>
      </c>
      <c r="B159" s="48"/>
      <c r="C159" s="53"/>
      <c r="D159" s="36" t="s">
        <v>354</v>
      </c>
      <c r="E159" s="35" t="s">
        <v>355</v>
      </c>
      <c r="F159" s="33" t="s">
        <v>632</v>
      </c>
      <c r="G159" s="18"/>
      <c r="H159" s="34"/>
      <c r="I159" s="38" t="str">
        <f t="shared" si="5"/>
        <v>必須</v>
      </c>
      <c r="J159" s="13"/>
      <c r="K159" s="13"/>
    </row>
    <row r="160" spans="1:12" s="4" customFormat="1" ht="28.8" x14ac:dyDescent="0.2">
      <c r="A160" s="27">
        <f t="shared" si="4"/>
        <v>152</v>
      </c>
      <c r="B160" s="54" t="s">
        <v>90</v>
      </c>
      <c r="C160" s="53" t="s">
        <v>91</v>
      </c>
      <c r="D160" s="11" t="s">
        <v>92</v>
      </c>
      <c r="E160" s="11" t="s">
        <v>93</v>
      </c>
      <c r="F160" s="33" t="s">
        <v>632</v>
      </c>
      <c r="G160" s="18"/>
      <c r="H160" s="34"/>
      <c r="I160" s="38" t="str">
        <f t="shared" si="5"/>
        <v>必須</v>
      </c>
      <c r="L160" s="1"/>
    </row>
    <row r="161" spans="1:12" s="4" customFormat="1" ht="28.8" x14ac:dyDescent="0.2">
      <c r="A161" s="27">
        <f t="shared" si="4"/>
        <v>153</v>
      </c>
      <c r="B161" s="54"/>
      <c r="C161" s="53"/>
      <c r="D161" s="11" t="s">
        <v>276</v>
      </c>
      <c r="E161" s="11" t="s">
        <v>94</v>
      </c>
      <c r="F161" s="33" t="s">
        <v>632</v>
      </c>
      <c r="G161" s="18"/>
      <c r="H161" s="34"/>
      <c r="I161" s="38" t="str">
        <f t="shared" si="5"/>
        <v>必須</v>
      </c>
      <c r="L161" s="1"/>
    </row>
    <row r="162" spans="1:12" s="4" customFormat="1" ht="15" x14ac:dyDescent="0.2">
      <c r="A162" s="27">
        <f t="shared" si="4"/>
        <v>154</v>
      </c>
      <c r="B162" s="54"/>
      <c r="C162" s="11" t="s">
        <v>132</v>
      </c>
      <c r="D162" s="11" t="s">
        <v>131</v>
      </c>
      <c r="E162" s="11" t="s">
        <v>133</v>
      </c>
      <c r="F162" s="33" t="s">
        <v>632</v>
      </c>
      <c r="G162" s="18"/>
      <c r="H162" s="34"/>
      <c r="I162" s="38" t="str">
        <f t="shared" si="5"/>
        <v>必須</v>
      </c>
      <c r="L162" s="1"/>
    </row>
    <row r="163" spans="1:12" s="4" customFormat="1" ht="28.8" x14ac:dyDescent="0.2">
      <c r="A163" s="27">
        <f t="shared" si="4"/>
        <v>155</v>
      </c>
      <c r="B163" s="54"/>
      <c r="C163" s="53" t="s">
        <v>134</v>
      </c>
      <c r="D163" s="11" t="s">
        <v>98</v>
      </c>
      <c r="E163" s="11" t="s">
        <v>99</v>
      </c>
      <c r="F163" s="33" t="s">
        <v>632</v>
      </c>
      <c r="G163" s="18"/>
      <c r="H163" s="34"/>
      <c r="I163" s="38" t="str">
        <f t="shared" si="5"/>
        <v>必須</v>
      </c>
      <c r="L163" s="1"/>
    </row>
    <row r="164" spans="1:12" s="4" customFormat="1" ht="31.5" customHeight="1" x14ac:dyDescent="0.2">
      <c r="A164" s="27">
        <f t="shared" si="4"/>
        <v>156</v>
      </c>
      <c r="B164" s="54"/>
      <c r="C164" s="53"/>
      <c r="D164" s="11" t="s">
        <v>100</v>
      </c>
      <c r="E164" s="11" t="s">
        <v>101</v>
      </c>
      <c r="F164" s="33" t="s">
        <v>632</v>
      </c>
      <c r="G164" s="18"/>
      <c r="H164" s="34"/>
      <c r="I164" s="38" t="str">
        <f t="shared" si="5"/>
        <v>必須</v>
      </c>
      <c r="L164" s="1"/>
    </row>
    <row r="165" spans="1:12" s="4" customFormat="1" ht="15" x14ac:dyDescent="0.2">
      <c r="A165" s="27">
        <f t="shared" si="4"/>
        <v>157</v>
      </c>
      <c r="B165" s="54"/>
      <c r="C165" s="53" t="s">
        <v>95</v>
      </c>
      <c r="D165" s="53" t="s">
        <v>95</v>
      </c>
      <c r="E165" s="11" t="s">
        <v>96</v>
      </c>
      <c r="F165" s="33" t="s">
        <v>632</v>
      </c>
      <c r="G165" s="18"/>
      <c r="H165" s="34"/>
      <c r="I165" s="38" t="str">
        <f t="shared" si="5"/>
        <v>必須</v>
      </c>
      <c r="L165" s="1"/>
    </row>
    <row r="166" spans="1:12" s="4" customFormat="1" ht="15" x14ac:dyDescent="0.2">
      <c r="A166" s="27">
        <f t="shared" si="4"/>
        <v>158</v>
      </c>
      <c r="B166" s="54"/>
      <c r="C166" s="53"/>
      <c r="D166" s="53"/>
      <c r="E166" s="11" t="s">
        <v>397</v>
      </c>
      <c r="F166" s="33" t="s">
        <v>632</v>
      </c>
      <c r="G166" s="18"/>
      <c r="H166" s="34"/>
      <c r="I166" s="38" t="str">
        <f t="shared" si="5"/>
        <v>必須</v>
      </c>
      <c r="L166" s="1"/>
    </row>
    <row r="167" spans="1:12" s="4" customFormat="1" ht="15" x14ac:dyDescent="0.2">
      <c r="A167" s="27">
        <f t="shared" si="4"/>
        <v>159</v>
      </c>
      <c r="B167" s="54"/>
      <c r="C167" s="53"/>
      <c r="D167" s="53"/>
      <c r="E167" s="11" t="s">
        <v>398</v>
      </c>
      <c r="F167" s="33" t="s">
        <v>632</v>
      </c>
      <c r="G167" s="18"/>
      <c r="H167" s="34"/>
      <c r="I167" s="38" t="str">
        <f t="shared" si="5"/>
        <v>必須</v>
      </c>
      <c r="L167" s="1"/>
    </row>
    <row r="168" spans="1:12" s="4" customFormat="1" ht="15" x14ac:dyDescent="0.2">
      <c r="A168" s="27">
        <f t="shared" si="4"/>
        <v>160</v>
      </c>
      <c r="B168" s="54"/>
      <c r="C168" s="53"/>
      <c r="D168" s="53"/>
      <c r="E168" s="11" t="s">
        <v>399</v>
      </c>
      <c r="F168" s="33" t="s">
        <v>632</v>
      </c>
      <c r="G168" s="18"/>
      <c r="H168" s="34"/>
      <c r="I168" s="38" t="str">
        <f t="shared" si="5"/>
        <v>必須</v>
      </c>
      <c r="L168" s="1"/>
    </row>
    <row r="169" spans="1:12" s="4" customFormat="1" ht="15" x14ac:dyDescent="0.2">
      <c r="A169" s="27">
        <f t="shared" si="4"/>
        <v>161</v>
      </c>
      <c r="B169" s="54"/>
      <c r="C169" s="53"/>
      <c r="D169" s="11" t="s">
        <v>400</v>
      </c>
      <c r="E169" s="11" t="s">
        <v>401</v>
      </c>
      <c r="F169" s="33" t="s">
        <v>632</v>
      </c>
      <c r="G169" s="18"/>
      <c r="H169" s="34"/>
      <c r="I169" s="38" t="str">
        <f t="shared" si="5"/>
        <v>必須</v>
      </c>
      <c r="L169" s="1"/>
    </row>
    <row r="170" spans="1:12" s="4" customFormat="1" ht="30" customHeight="1" x14ac:dyDescent="0.2">
      <c r="A170" s="27">
        <f t="shared" si="4"/>
        <v>162</v>
      </c>
      <c r="B170" s="54"/>
      <c r="C170" s="53" t="s">
        <v>277</v>
      </c>
      <c r="D170" s="11" t="s">
        <v>278</v>
      </c>
      <c r="E170" s="11" t="s">
        <v>280</v>
      </c>
      <c r="F170" s="33" t="s">
        <v>632</v>
      </c>
      <c r="G170" s="18"/>
      <c r="H170" s="34"/>
      <c r="I170" s="38" t="str">
        <f t="shared" si="5"/>
        <v>必須</v>
      </c>
      <c r="L170" s="1"/>
    </row>
    <row r="171" spans="1:12" s="4" customFormat="1" ht="30" customHeight="1" x14ac:dyDescent="0.2">
      <c r="A171" s="27">
        <f t="shared" si="4"/>
        <v>163</v>
      </c>
      <c r="B171" s="54"/>
      <c r="C171" s="53"/>
      <c r="D171" s="11" t="s">
        <v>97</v>
      </c>
      <c r="E171" s="11" t="s">
        <v>281</v>
      </c>
      <c r="F171" s="33" t="s">
        <v>632</v>
      </c>
      <c r="G171" s="18"/>
      <c r="H171" s="34"/>
      <c r="I171" s="38" t="str">
        <f t="shared" si="5"/>
        <v>必須</v>
      </c>
      <c r="L171" s="1"/>
    </row>
    <row r="172" spans="1:12" s="4" customFormat="1" ht="30" customHeight="1" x14ac:dyDescent="0.2">
      <c r="A172" s="27">
        <f t="shared" si="4"/>
        <v>164</v>
      </c>
      <c r="B172" s="54"/>
      <c r="C172" s="53"/>
      <c r="D172" s="11" t="s">
        <v>279</v>
      </c>
      <c r="E172" s="11" t="s">
        <v>282</v>
      </c>
      <c r="F172" s="33" t="s">
        <v>632</v>
      </c>
      <c r="G172" s="18"/>
      <c r="H172" s="34"/>
      <c r="I172" s="38" t="str">
        <f t="shared" si="5"/>
        <v>必須</v>
      </c>
      <c r="L172" s="1"/>
    </row>
    <row r="173" spans="1:12" s="4" customFormat="1" ht="15" x14ac:dyDescent="0.2">
      <c r="A173" s="27">
        <f t="shared" si="4"/>
        <v>165</v>
      </c>
      <c r="B173" s="46" t="s">
        <v>677</v>
      </c>
      <c r="C173" s="53" t="s">
        <v>283</v>
      </c>
      <c r="D173" s="11" t="s">
        <v>284</v>
      </c>
      <c r="E173" s="11" t="s">
        <v>286</v>
      </c>
      <c r="F173" s="33" t="s">
        <v>632</v>
      </c>
      <c r="G173" s="18"/>
      <c r="H173" s="34"/>
      <c r="I173" s="38" t="str">
        <f t="shared" si="5"/>
        <v>必須</v>
      </c>
      <c r="L173" s="1"/>
    </row>
    <row r="174" spans="1:12" s="4" customFormat="1" ht="15" x14ac:dyDescent="0.2">
      <c r="A174" s="27">
        <f t="shared" si="4"/>
        <v>166</v>
      </c>
      <c r="B174" s="47"/>
      <c r="C174" s="53"/>
      <c r="D174" s="11" t="s">
        <v>285</v>
      </c>
      <c r="E174" s="11" t="s">
        <v>287</v>
      </c>
      <c r="F174" s="33" t="s">
        <v>632</v>
      </c>
      <c r="G174" s="18"/>
      <c r="H174" s="34"/>
      <c r="I174" s="38" t="str">
        <f t="shared" si="5"/>
        <v>必須</v>
      </c>
      <c r="L174" s="1"/>
    </row>
    <row r="175" spans="1:12" s="4" customFormat="1" ht="15" x14ac:dyDescent="0.2">
      <c r="A175" s="27">
        <f t="shared" si="4"/>
        <v>167</v>
      </c>
      <c r="B175" s="47"/>
      <c r="C175" s="53" t="s">
        <v>247</v>
      </c>
      <c r="D175" s="11" t="s">
        <v>266</v>
      </c>
      <c r="E175" s="11" t="s">
        <v>267</v>
      </c>
      <c r="F175" s="33" t="s">
        <v>632</v>
      </c>
      <c r="G175" s="18"/>
      <c r="H175" s="34"/>
      <c r="I175" s="38" t="str">
        <f t="shared" si="5"/>
        <v>必須</v>
      </c>
      <c r="L175" s="1"/>
    </row>
    <row r="176" spans="1:12" s="4" customFormat="1" ht="28.8" x14ac:dyDescent="0.2">
      <c r="A176" s="27">
        <f t="shared" si="4"/>
        <v>168</v>
      </c>
      <c r="B176" s="47"/>
      <c r="C176" s="53"/>
      <c r="D176" s="11" t="s">
        <v>694</v>
      </c>
      <c r="E176" s="11" t="s">
        <v>695</v>
      </c>
      <c r="F176" s="33" t="s">
        <v>632</v>
      </c>
      <c r="G176" s="18"/>
      <c r="H176" s="34"/>
      <c r="I176" s="38" t="str">
        <f t="shared" si="5"/>
        <v>必須</v>
      </c>
      <c r="L176" s="1"/>
    </row>
    <row r="177" spans="1:12" s="4" customFormat="1" ht="15" x14ac:dyDescent="0.2">
      <c r="A177" s="27">
        <f t="shared" si="4"/>
        <v>169</v>
      </c>
      <c r="B177" s="47"/>
      <c r="C177" s="53"/>
      <c r="D177" s="11" t="s">
        <v>268</v>
      </c>
      <c r="E177" s="11" t="s">
        <v>269</v>
      </c>
      <c r="F177" s="33" t="s">
        <v>632</v>
      </c>
      <c r="G177" s="18"/>
      <c r="H177" s="34"/>
      <c r="I177" s="38" t="str">
        <f t="shared" si="5"/>
        <v>必須</v>
      </c>
      <c r="L177" s="1"/>
    </row>
    <row r="178" spans="1:12" s="4" customFormat="1" ht="15" x14ac:dyDescent="0.2">
      <c r="A178" s="27">
        <f t="shared" si="4"/>
        <v>170</v>
      </c>
      <c r="B178" s="47"/>
      <c r="C178" s="53"/>
      <c r="D178" s="11" t="s">
        <v>270</v>
      </c>
      <c r="E178" s="11" t="s">
        <v>271</v>
      </c>
      <c r="F178" s="33" t="s">
        <v>632</v>
      </c>
      <c r="G178" s="18"/>
      <c r="H178" s="34"/>
      <c r="I178" s="38" t="str">
        <f t="shared" si="5"/>
        <v>必須</v>
      </c>
      <c r="L178" s="1"/>
    </row>
    <row r="179" spans="1:12" s="4" customFormat="1" ht="15" x14ac:dyDescent="0.2">
      <c r="A179" s="27">
        <f t="shared" si="4"/>
        <v>171</v>
      </c>
      <c r="B179" s="47"/>
      <c r="C179" s="53"/>
      <c r="D179" s="11" t="s">
        <v>272</v>
      </c>
      <c r="E179" s="11" t="s">
        <v>274</v>
      </c>
      <c r="F179" s="33" t="s">
        <v>632</v>
      </c>
      <c r="G179" s="18"/>
      <c r="H179" s="34"/>
      <c r="I179" s="38" t="str">
        <f t="shared" si="5"/>
        <v>必須</v>
      </c>
      <c r="L179" s="1"/>
    </row>
    <row r="180" spans="1:12" s="4" customFormat="1" ht="15" x14ac:dyDescent="0.2">
      <c r="A180" s="27">
        <f t="shared" si="4"/>
        <v>172</v>
      </c>
      <c r="B180" s="48"/>
      <c r="C180" s="53"/>
      <c r="D180" s="11" t="s">
        <v>273</v>
      </c>
      <c r="E180" s="11" t="s">
        <v>275</v>
      </c>
      <c r="F180" s="33" t="s">
        <v>632</v>
      </c>
      <c r="G180" s="18"/>
      <c r="H180" s="34"/>
      <c r="I180" s="38" t="str">
        <f t="shared" si="5"/>
        <v>必須</v>
      </c>
      <c r="L180" s="1"/>
    </row>
    <row r="181" spans="1:12" s="4" customFormat="1" ht="15" x14ac:dyDescent="0.2">
      <c r="A181" s="27">
        <f t="shared" si="4"/>
        <v>173</v>
      </c>
      <c r="B181" s="54" t="s">
        <v>103</v>
      </c>
      <c r="C181" s="53" t="s">
        <v>102</v>
      </c>
      <c r="D181" s="11" t="s">
        <v>104</v>
      </c>
      <c r="E181" s="11" t="s">
        <v>105</v>
      </c>
      <c r="F181" s="33" t="s">
        <v>632</v>
      </c>
      <c r="G181" s="18"/>
      <c r="H181" s="34"/>
      <c r="I181" s="38" t="str">
        <f t="shared" si="5"/>
        <v>必須</v>
      </c>
      <c r="L181" s="1"/>
    </row>
    <row r="182" spans="1:12" s="4" customFormat="1" ht="30" customHeight="1" x14ac:dyDescent="0.2">
      <c r="A182" s="27">
        <f t="shared" si="4"/>
        <v>174</v>
      </c>
      <c r="B182" s="54"/>
      <c r="C182" s="53"/>
      <c r="D182" s="11" t="s">
        <v>106</v>
      </c>
      <c r="E182" s="11" t="s">
        <v>107</v>
      </c>
      <c r="F182" s="33" t="s">
        <v>632</v>
      </c>
      <c r="G182" s="18"/>
      <c r="H182" s="34"/>
      <c r="I182" s="38" t="str">
        <f t="shared" si="5"/>
        <v>必須</v>
      </c>
      <c r="L182" s="1"/>
    </row>
    <row r="183" spans="1:12" s="4" customFormat="1" ht="15" x14ac:dyDescent="0.2">
      <c r="A183" s="27">
        <f t="shared" si="4"/>
        <v>175</v>
      </c>
      <c r="B183" s="54"/>
      <c r="C183" s="53"/>
      <c r="D183" s="11" t="s">
        <v>288</v>
      </c>
      <c r="E183" s="11" t="s">
        <v>289</v>
      </c>
      <c r="F183" s="33" t="s">
        <v>632</v>
      </c>
      <c r="G183" s="18"/>
      <c r="H183" s="34"/>
      <c r="I183" s="38" t="str">
        <f t="shared" si="5"/>
        <v>必須</v>
      </c>
      <c r="L183" s="1"/>
    </row>
    <row r="184" spans="1:12" s="4" customFormat="1" ht="28.8" x14ac:dyDescent="0.2">
      <c r="A184" s="27">
        <f t="shared" si="4"/>
        <v>176</v>
      </c>
      <c r="B184" s="54"/>
      <c r="C184" s="53"/>
      <c r="D184" s="11" t="s">
        <v>290</v>
      </c>
      <c r="E184" s="11" t="s">
        <v>291</v>
      </c>
      <c r="F184" s="33" t="s">
        <v>632</v>
      </c>
      <c r="G184" s="18"/>
      <c r="H184" s="34"/>
      <c r="I184" s="38" t="str">
        <f t="shared" si="5"/>
        <v>必須</v>
      </c>
      <c r="L184" s="1"/>
    </row>
    <row r="185" spans="1:12" s="4" customFormat="1" ht="15" x14ac:dyDescent="0.2">
      <c r="A185" s="27">
        <f t="shared" si="4"/>
        <v>177</v>
      </c>
      <c r="B185" s="54"/>
      <c r="C185" s="53"/>
      <c r="D185" s="11" t="s">
        <v>402</v>
      </c>
      <c r="E185" s="11" t="s">
        <v>403</v>
      </c>
      <c r="F185" s="33" t="s">
        <v>632</v>
      </c>
      <c r="G185" s="18"/>
      <c r="H185" s="34"/>
      <c r="I185" s="38" t="str">
        <f t="shared" si="5"/>
        <v>必須</v>
      </c>
      <c r="L185" s="1"/>
    </row>
    <row r="186" spans="1:12" s="4" customFormat="1" ht="30" customHeight="1" x14ac:dyDescent="0.2">
      <c r="A186" s="27">
        <f t="shared" si="4"/>
        <v>178</v>
      </c>
      <c r="B186" s="54"/>
      <c r="C186" s="53" t="s">
        <v>108</v>
      </c>
      <c r="D186" s="11" t="s">
        <v>293</v>
      </c>
      <c r="E186" s="11" t="s">
        <v>294</v>
      </c>
      <c r="F186" s="33" t="s">
        <v>632</v>
      </c>
      <c r="G186" s="18"/>
      <c r="H186" s="34"/>
      <c r="I186" s="38" t="str">
        <f t="shared" si="5"/>
        <v>必須</v>
      </c>
      <c r="L186" s="1"/>
    </row>
    <row r="187" spans="1:12" s="4" customFormat="1" ht="30" customHeight="1" x14ac:dyDescent="0.2">
      <c r="A187" s="27">
        <f t="shared" si="4"/>
        <v>179</v>
      </c>
      <c r="B187" s="54"/>
      <c r="C187" s="53"/>
      <c r="D187" s="11" t="s">
        <v>292</v>
      </c>
      <c r="E187" s="11" t="s">
        <v>295</v>
      </c>
      <c r="F187" s="33" t="s">
        <v>632</v>
      </c>
      <c r="G187" s="18"/>
      <c r="H187" s="34"/>
      <c r="I187" s="38" t="str">
        <f t="shared" si="5"/>
        <v>必須</v>
      </c>
      <c r="L187" s="1"/>
    </row>
    <row r="188" spans="1:12" s="4" customFormat="1" ht="30" customHeight="1" x14ac:dyDescent="0.2">
      <c r="A188" s="27">
        <f t="shared" si="4"/>
        <v>180</v>
      </c>
      <c r="B188" s="54"/>
      <c r="C188" s="53"/>
      <c r="D188" s="11" t="s">
        <v>296</v>
      </c>
      <c r="E188" s="11" t="s">
        <v>297</v>
      </c>
      <c r="F188" s="33" t="s">
        <v>633</v>
      </c>
      <c r="G188" s="18"/>
      <c r="H188" s="34"/>
      <c r="I188" s="38" t="str">
        <f t="shared" si="5"/>
        <v>推奨</v>
      </c>
      <c r="L188" s="1"/>
    </row>
    <row r="189" spans="1:12" s="4" customFormat="1" ht="30" customHeight="1" x14ac:dyDescent="0.2">
      <c r="A189" s="27">
        <f t="shared" si="4"/>
        <v>181</v>
      </c>
      <c r="B189" s="54"/>
      <c r="C189" s="53"/>
      <c r="D189" s="11" t="s">
        <v>298</v>
      </c>
      <c r="E189" s="11" t="s">
        <v>299</v>
      </c>
      <c r="F189" s="33" t="s">
        <v>632</v>
      </c>
      <c r="G189" s="18"/>
      <c r="H189" s="34"/>
      <c r="I189" s="38" t="str">
        <f t="shared" si="5"/>
        <v>必須</v>
      </c>
      <c r="L189" s="1"/>
    </row>
    <row r="190" spans="1:12" s="4" customFormat="1" ht="30" customHeight="1" x14ac:dyDescent="0.2">
      <c r="A190" s="27">
        <f t="shared" si="4"/>
        <v>182</v>
      </c>
      <c r="B190" s="54"/>
      <c r="C190" s="54" t="s">
        <v>716</v>
      </c>
      <c r="D190" s="37" t="s">
        <v>300</v>
      </c>
      <c r="E190" s="11" t="s">
        <v>301</v>
      </c>
      <c r="F190" s="33" t="s">
        <v>632</v>
      </c>
      <c r="G190" s="18"/>
      <c r="H190" s="34"/>
      <c r="I190" s="38" t="str">
        <f t="shared" si="5"/>
        <v>必須</v>
      </c>
      <c r="L190" s="1"/>
    </row>
    <row r="191" spans="1:12" s="4" customFormat="1" ht="28.8" x14ac:dyDescent="0.2">
      <c r="A191" s="27">
        <f t="shared" si="4"/>
        <v>183</v>
      </c>
      <c r="B191" s="54"/>
      <c r="C191" s="54"/>
      <c r="D191" s="36" t="s">
        <v>414</v>
      </c>
      <c r="E191" s="11" t="s">
        <v>415</v>
      </c>
      <c r="F191" s="33" t="s">
        <v>632</v>
      </c>
      <c r="G191" s="18"/>
      <c r="H191" s="34"/>
      <c r="I191" s="38" t="str">
        <f t="shared" si="5"/>
        <v>必須</v>
      </c>
      <c r="L191" s="1"/>
    </row>
    <row r="192" spans="1:12" s="4" customFormat="1" ht="30" customHeight="1" x14ac:dyDescent="0.2">
      <c r="A192" s="27">
        <f t="shared" si="4"/>
        <v>184</v>
      </c>
      <c r="B192" s="54"/>
      <c r="C192" s="54"/>
      <c r="D192" s="11" t="s">
        <v>302</v>
      </c>
      <c r="E192" s="11" t="s">
        <v>303</v>
      </c>
      <c r="F192" s="33" t="s">
        <v>632</v>
      </c>
      <c r="G192" s="18"/>
      <c r="H192" s="34"/>
      <c r="I192" s="38" t="str">
        <f t="shared" si="5"/>
        <v>必須</v>
      </c>
      <c r="L192" s="1"/>
    </row>
    <row r="193" spans="1:12" s="4" customFormat="1" ht="15" x14ac:dyDescent="0.2">
      <c r="A193" s="27">
        <f t="shared" si="4"/>
        <v>185</v>
      </c>
      <c r="B193" s="54"/>
      <c r="C193" s="54"/>
      <c r="D193" s="11" t="s">
        <v>305</v>
      </c>
      <c r="E193" s="11" t="s">
        <v>304</v>
      </c>
      <c r="F193" s="33" t="s">
        <v>632</v>
      </c>
      <c r="G193" s="18"/>
      <c r="H193" s="34"/>
      <c r="I193" s="38" t="str">
        <f t="shared" si="5"/>
        <v>必須</v>
      </c>
      <c r="L193" s="1"/>
    </row>
    <row r="194" spans="1:12" s="4" customFormat="1" ht="15" x14ac:dyDescent="0.2">
      <c r="A194" s="27">
        <f t="shared" si="4"/>
        <v>186</v>
      </c>
      <c r="B194" s="54"/>
      <c r="C194" s="54"/>
      <c r="D194" s="11" t="s">
        <v>306</v>
      </c>
      <c r="E194" s="11" t="s">
        <v>307</v>
      </c>
      <c r="F194" s="33" t="s">
        <v>632</v>
      </c>
      <c r="G194" s="18"/>
      <c r="H194" s="34"/>
      <c r="I194" s="38" t="str">
        <f t="shared" si="5"/>
        <v>必須</v>
      </c>
      <c r="L194" s="1"/>
    </row>
    <row r="195" spans="1:12" s="4" customFormat="1" ht="15" x14ac:dyDescent="0.2">
      <c r="A195" s="27">
        <f t="shared" si="4"/>
        <v>187</v>
      </c>
      <c r="B195" s="54"/>
      <c r="C195" s="54"/>
      <c r="D195" s="11" t="s">
        <v>308</v>
      </c>
      <c r="E195" s="11" t="s">
        <v>309</v>
      </c>
      <c r="F195" s="33" t="s">
        <v>632</v>
      </c>
      <c r="G195" s="18"/>
      <c r="H195" s="34"/>
      <c r="I195" s="38" t="str">
        <f t="shared" si="5"/>
        <v>必須</v>
      </c>
      <c r="L195" s="1"/>
    </row>
    <row r="196" spans="1:12" s="4" customFormat="1" ht="30" customHeight="1" x14ac:dyDescent="0.2">
      <c r="A196" s="27">
        <f t="shared" si="4"/>
        <v>188</v>
      </c>
      <c r="B196" s="54"/>
      <c r="C196" s="54"/>
      <c r="D196" s="11" t="s">
        <v>310</v>
      </c>
      <c r="E196" s="11" t="s">
        <v>311</v>
      </c>
      <c r="F196" s="33" t="s">
        <v>632</v>
      </c>
      <c r="G196" s="18"/>
      <c r="H196" s="34"/>
      <c r="I196" s="38" t="str">
        <f t="shared" si="5"/>
        <v>必須</v>
      </c>
      <c r="L196" s="1"/>
    </row>
    <row r="197" spans="1:12" s="4" customFormat="1" ht="15" x14ac:dyDescent="0.2">
      <c r="A197" s="27">
        <f t="shared" si="4"/>
        <v>189</v>
      </c>
      <c r="B197" s="54"/>
      <c r="C197" s="54"/>
      <c r="D197" s="11" t="s">
        <v>167</v>
      </c>
      <c r="E197" s="11" t="s">
        <v>417</v>
      </c>
      <c r="F197" s="33" t="s">
        <v>632</v>
      </c>
      <c r="G197" s="18"/>
      <c r="H197" s="34"/>
      <c r="I197" s="38" t="str">
        <f t="shared" si="5"/>
        <v>必須</v>
      </c>
      <c r="L197" s="1"/>
    </row>
    <row r="198" spans="1:12" s="4" customFormat="1" ht="15" x14ac:dyDescent="0.2">
      <c r="A198" s="27">
        <f t="shared" si="4"/>
        <v>190</v>
      </c>
      <c r="B198" s="54" t="s">
        <v>135</v>
      </c>
      <c r="C198" s="53" t="s">
        <v>109</v>
      </c>
      <c r="D198" s="11" t="s">
        <v>110</v>
      </c>
      <c r="E198" s="11" t="s">
        <v>312</v>
      </c>
      <c r="F198" s="33" t="s">
        <v>632</v>
      </c>
      <c r="G198" s="18"/>
      <c r="H198" s="34"/>
      <c r="I198" s="38" t="str">
        <f t="shared" si="5"/>
        <v>必須</v>
      </c>
      <c r="L198" s="1"/>
    </row>
    <row r="199" spans="1:12" s="4" customFormat="1" ht="15" x14ac:dyDescent="0.2">
      <c r="A199" s="27">
        <f t="shared" si="4"/>
        <v>191</v>
      </c>
      <c r="B199" s="54"/>
      <c r="C199" s="53"/>
      <c r="D199" s="11" t="s">
        <v>112</v>
      </c>
      <c r="E199" s="11" t="s">
        <v>113</v>
      </c>
      <c r="F199" s="33" t="s">
        <v>632</v>
      </c>
      <c r="G199" s="18"/>
      <c r="H199" s="34"/>
      <c r="I199" s="38" t="str">
        <f t="shared" si="5"/>
        <v>必須</v>
      </c>
      <c r="L199" s="1"/>
    </row>
    <row r="200" spans="1:12" s="4" customFormat="1" ht="15" x14ac:dyDescent="0.2">
      <c r="A200" s="27">
        <f t="shared" si="4"/>
        <v>192</v>
      </c>
      <c r="B200" s="54"/>
      <c r="C200" s="53"/>
      <c r="D200" s="11" t="s">
        <v>111</v>
      </c>
      <c r="E200" s="11" t="s">
        <v>114</v>
      </c>
      <c r="F200" s="33" t="s">
        <v>632</v>
      </c>
      <c r="G200" s="18"/>
      <c r="H200" s="34"/>
      <c r="I200" s="38" t="str">
        <f t="shared" si="5"/>
        <v>必須</v>
      </c>
      <c r="L200" s="1"/>
    </row>
    <row r="201" spans="1:12" s="4" customFormat="1" ht="15" x14ac:dyDescent="0.2">
      <c r="A201" s="27">
        <f t="shared" si="4"/>
        <v>193</v>
      </c>
      <c r="B201" s="54"/>
      <c r="C201" s="53"/>
      <c r="D201" s="11" t="s">
        <v>115</v>
      </c>
      <c r="E201" s="11" t="s">
        <v>116</v>
      </c>
      <c r="F201" s="33" t="s">
        <v>632</v>
      </c>
      <c r="G201" s="18"/>
      <c r="H201" s="34"/>
      <c r="I201" s="38" t="str">
        <f t="shared" si="5"/>
        <v>必須</v>
      </c>
      <c r="L201" s="1"/>
    </row>
    <row r="202" spans="1:12" ht="15" x14ac:dyDescent="0.2">
      <c r="A202" s="27">
        <f t="shared" ref="A202:A264" si="6">ROW()-8</f>
        <v>194</v>
      </c>
      <c r="B202" s="54"/>
      <c r="C202" s="53"/>
      <c r="D202" s="11" t="s">
        <v>117</v>
      </c>
      <c r="E202" s="11" t="s">
        <v>118</v>
      </c>
      <c r="F202" s="33" t="s">
        <v>632</v>
      </c>
      <c r="G202" s="18"/>
      <c r="H202" s="34"/>
      <c r="I202" s="38" t="str">
        <f t="shared" ref="I202:I264" si="7">F202&amp;G202</f>
        <v>必須</v>
      </c>
    </row>
    <row r="203" spans="1:12" ht="15" x14ac:dyDescent="0.2">
      <c r="A203" s="27">
        <f t="shared" si="6"/>
        <v>195</v>
      </c>
      <c r="B203" s="54"/>
      <c r="C203" s="53"/>
      <c r="D203" s="11" t="s">
        <v>119</v>
      </c>
      <c r="E203" s="11" t="s">
        <v>120</v>
      </c>
      <c r="F203" s="33" t="s">
        <v>632</v>
      </c>
      <c r="G203" s="18"/>
      <c r="H203" s="34"/>
      <c r="I203" s="38" t="str">
        <f t="shared" si="7"/>
        <v>必須</v>
      </c>
    </row>
    <row r="204" spans="1:12" ht="15" x14ac:dyDescent="0.2">
      <c r="A204" s="27">
        <f t="shared" si="6"/>
        <v>196</v>
      </c>
      <c r="B204" s="54"/>
      <c r="C204" s="11" t="s">
        <v>138</v>
      </c>
      <c r="D204" s="11" t="s">
        <v>138</v>
      </c>
      <c r="E204" s="11" t="s">
        <v>139</v>
      </c>
      <c r="F204" s="33" t="s">
        <v>632</v>
      </c>
      <c r="G204" s="18"/>
      <c r="H204" s="34"/>
      <c r="I204" s="38" t="str">
        <f t="shared" si="7"/>
        <v>必須</v>
      </c>
    </row>
    <row r="205" spans="1:12" ht="15" x14ac:dyDescent="0.2">
      <c r="A205" s="27">
        <f t="shared" si="6"/>
        <v>197</v>
      </c>
      <c r="B205" s="54"/>
      <c r="C205" s="11" t="s">
        <v>136</v>
      </c>
      <c r="D205" s="11" t="s">
        <v>136</v>
      </c>
      <c r="E205" s="11" t="s">
        <v>137</v>
      </c>
      <c r="F205" s="33" t="s">
        <v>632</v>
      </c>
      <c r="G205" s="18"/>
      <c r="H205" s="34"/>
      <c r="I205" s="38" t="str">
        <f t="shared" si="7"/>
        <v>必須</v>
      </c>
    </row>
    <row r="206" spans="1:12" ht="15" x14ac:dyDescent="0.2">
      <c r="A206" s="27">
        <f t="shared" si="6"/>
        <v>198</v>
      </c>
      <c r="B206" s="54"/>
      <c r="C206" s="53" t="s">
        <v>247</v>
      </c>
      <c r="D206" s="11" t="s">
        <v>416</v>
      </c>
      <c r="E206" s="11" t="s">
        <v>418</v>
      </c>
      <c r="F206" s="33" t="s">
        <v>632</v>
      </c>
      <c r="G206" s="18"/>
      <c r="H206" s="34"/>
      <c r="I206" s="38" t="str">
        <f t="shared" si="7"/>
        <v>必須</v>
      </c>
    </row>
    <row r="207" spans="1:12" ht="28.8" x14ac:dyDescent="0.2">
      <c r="A207" s="27">
        <f t="shared" si="6"/>
        <v>199</v>
      </c>
      <c r="B207" s="54"/>
      <c r="C207" s="53"/>
      <c r="D207" s="11" t="s">
        <v>688</v>
      </c>
      <c r="E207" s="11" t="s">
        <v>689</v>
      </c>
      <c r="F207" s="33" t="s">
        <v>632</v>
      </c>
      <c r="G207" s="18"/>
      <c r="H207" s="34"/>
      <c r="I207" s="38" t="str">
        <f t="shared" si="7"/>
        <v>必須</v>
      </c>
    </row>
    <row r="208" spans="1:12" ht="15" x14ac:dyDescent="0.2">
      <c r="A208" s="27">
        <f t="shared" si="6"/>
        <v>200</v>
      </c>
      <c r="B208" s="54"/>
      <c r="C208" s="53"/>
      <c r="D208" s="11" t="s">
        <v>313</v>
      </c>
      <c r="E208" s="11" t="s">
        <v>314</v>
      </c>
      <c r="F208" s="33" t="s">
        <v>632</v>
      </c>
      <c r="G208" s="18"/>
      <c r="H208" s="34"/>
      <c r="I208" s="38" t="str">
        <f t="shared" si="7"/>
        <v>必須</v>
      </c>
    </row>
    <row r="209" spans="1:9" ht="28.8" x14ac:dyDescent="0.2">
      <c r="A209" s="27">
        <f t="shared" si="6"/>
        <v>201</v>
      </c>
      <c r="B209" s="54"/>
      <c r="C209" s="53"/>
      <c r="D209" s="11" t="s">
        <v>166</v>
      </c>
      <c r="E209" s="11" t="s">
        <v>419</v>
      </c>
      <c r="F209" s="33" t="s">
        <v>632</v>
      </c>
      <c r="G209" s="18"/>
      <c r="H209" s="34"/>
      <c r="I209" s="38" t="str">
        <f t="shared" si="7"/>
        <v>必須</v>
      </c>
    </row>
    <row r="210" spans="1:9" ht="15" x14ac:dyDescent="0.2">
      <c r="A210" s="27">
        <f t="shared" si="6"/>
        <v>202</v>
      </c>
      <c r="B210" s="54"/>
      <c r="C210" s="53"/>
      <c r="D210" s="11" t="s">
        <v>315</v>
      </c>
      <c r="E210" s="11" t="s">
        <v>316</v>
      </c>
      <c r="F210" s="33" t="s">
        <v>632</v>
      </c>
      <c r="G210" s="18"/>
      <c r="H210" s="34"/>
      <c r="I210" s="38" t="str">
        <f t="shared" si="7"/>
        <v>必須</v>
      </c>
    </row>
    <row r="211" spans="1:9" ht="15" x14ac:dyDescent="0.2">
      <c r="A211" s="27">
        <f t="shared" si="6"/>
        <v>203</v>
      </c>
      <c r="B211" s="54" t="s">
        <v>140</v>
      </c>
      <c r="C211" s="53" t="s">
        <v>141</v>
      </c>
      <c r="D211" s="11" t="s">
        <v>142</v>
      </c>
      <c r="E211" s="11" t="s">
        <v>143</v>
      </c>
      <c r="F211" s="33" t="s">
        <v>632</v>
      </c>
      <c r="G211" s="18"/>
      <c r="H211" s="34"/>
      <c r="I211" s="38" t="str">
        <f t="shared" si="7"/>
        <v>必須</v>
      </c>
    </row>
    <row r="212" spans="1:9" ht="51.6" customHeight="1" x14ac:dyDescent="0.2">
      <c r="A212" s="27">
        <f t="shared" si="6"/>
        <v>204</v>
      </c>
      <c r="B212" s="54"/>
      <c r="C212" s="53"/>
      <c r="D212" s="11" t="s">
        <v>144</v>
      </c>
      <c r="E212" s="11" t="s">
        <v>147</v>
      </c>
      <c r="F212" s="33" t="s">
        <v>632</v>
      </c>
      <c r="G212" s="18"/>
      <c r="H212" s="34"/>
      <c r="I212" s="38" t="str">
        <f t="shared" si="7"/>
        <v>必須</v>
      </c>
    </row>
    <row r="213" spans="1:9" ht="57.6" x14ac:dyDescent="0.2">
      <c r="A213" s="27">
        <f t="shared" si="6"/>
        <v>205</v>
      </c>
      <c r="B213" s="54"/>
      <c r="C213" s="53"/>
      <c r="D213" s="11" t="s">
        <v>145</v>
      </c>
      <c r="E213" s="11" t="s">
        <v>148</v>
      </c>
      <c r="F213" s="33" t="s">
        <v>632</v>
      </c>
      <c r="G213" s="18"/>
      <c r="H213" s="34"/>
      <c r="I213" s="38" t="str">
        <f t="shared" si="7"/>
        <v>必須</v>
      </c>
    </row>
    <row r="214" spans="1:9" ht="15" x14ac:dyDescent="0.2">
      <c r="A214" s="27">
        <f t="shared" si="6"/>
        <v>206</v>
      </c>
      <c r="B214" s="54"/>
      <c r="C214" s="53"/>
      <c r="D214" s="53" t="s">
        <v>404</v>
      </c>
      <c r="E214" s="11" t="s">
        <v>405</v>
      </c>
      <c r="F214" s="33" t="s">
        <v>632</v>
      </c>
      <c r="G214" s="18"/>
      <c r="H214" s="34"/>
      <c r="I214" s="38" t="str">
        <f t="shared" si="7"/>
        <v>必須</v>
      </c>
    </row>
    <row r="215" spans="1:9" ht="15" x14ac:dyDescent="0.2">
      <c r="A215" s="27">
        <f t="shared" si="6"/>
        <v>207</v>
      </c>
      <c r="B215" s="54"/>
      <c r="C215" s="53"/>
      <c r="D215" s="53"/>
      <c r="E215" s="11" t="s">
        <v>406</v>
      </c>
      <c r="F215" s="33" t="s">
        <v>632</v>
      </c>
      <c r="G215" s="18"/>
      <c r="H215" s="34"/>
      <c r="I215" s="38" t="str">
        <f t="shared" si="7"/>
        <v>必須</v>
      </c>
    </row>
    <row r="216" spans="1:9" ht="15" x14ac:dyDescent="0.2">
      <c r="A216" s="27">
        <f t="shared" si="6"/>
        <v>208</v>
      </c>
      <c r="B216" s="54"/>
      <c r="C216" s="53"/>
      <c r="D216" s="53" t="s">
        <v>407</v>
      </c>
      <c r="E216" s="11" t="s">
        <v>408</v>
      </c>
      <c r="F216" s="33" t="s">
        <v>632</v>
      </c>
      <c r="G216" s="18"/>
      <c r="H216" s="34"/>
      <c r="I216" s="38" t="str">
        <f t="shared" si="7"/>
        <v>必須</v>
      </c>
    </row>
    <row r="217" spans="1:9" ht="15" x14ac:dyDescent="0.2">
      <c r="A217" s="27">
        <f t="shared" si="6"/>
        <v>209</v>
      </c>
      <c r="B217" s="54"/>
      <c r="C217" s="53"/>
      <c r="D217" s="53"/>
      <c r="E217" s="11" t="s">
        <v>409</v>
      </c>
      <c r="F217" s="33" t="s">
        <v>632</v>
      </c>
      <c r="G217" s="18"/>
      <c r="H217" s="34"/>
      <c r="I217" s="38" t="str">
        <f t="shared" si="7"/>
        <v>必須</v>
      </c>
    </row>
    <row r="218" spans="1:9" ht="15" x14ac:dyDescent="0.2">
      <c r="A218" s="27">
        <f t="shared" si="6"/>
        <v>210</v>
      </c>
      <c r="B218" s="54"/>
      <c r="C218" s="53" t="s">
        <v>146</v>
      </c>
      <c r="D218" s="11" t="s">
        <v>149</v>
      </c>
      <c r="E218" s="11" t="s">
        <v>317</v>
      </c>
      <c r="F218" s="33" t="s">
        <v>632</v>
      </c>
      <c r="G218" s="18"/>
      <c r="H218" s="34"/>
      <c r="I218" s="38" t="str">
        <f t="shared" si="7"/>
        <v>必須</v>
      </c>
    </row>
    <row r="219" spans="1:9" ht="32.25" customHeight="1" x14ac:dyDescent="0.2">
      <c r="A219" s="27">
        <f t="shared" si="6"/>
        <v>211</v>
      </c>
      <c r="B219" s="54"/>
      <c r="C219" s="53"/>
      <c r="D219" s="11" t="s">
        <v>150</v>
      </c>
      <c r="E219" s="11" t="s">
        <v>318</v>
      </c>
      <c r="F219" s="33" t="s">
        <v>632</v>
      </c>
      <c r="G219" s="18"/>
      <c r="H219" s="34"/>
      <c r="I219" s="38" t="str">
        <f t="shared" si="7"/>
        <v>必須</v>
      </c>
    </row>
    <row r="220" spans="1:9" ht="15" x14ac:dyDescent="0.2">
      <c r="A220" s="27">
        <f t="shared" si="6"/>
        <v>212</v>
      </c>
      <c r="B220" s="54"/>
      <c r="C220" s="53"/>
      <c r="D220" s="11" t="s">
        <v>151</v>
      </c>
      <c r="E220" s="11" t="s">
        <v>152</v>
      </c>
      <c r="F220" s="33" t="s">
        <v>632</v>
      </c>
      <c r="G220" s="18"/>
      <c r="H220" s="34"/>
      <c r="I220" s="38" t="str">
        <f t="shared" si="7"/>
        <v>必須</v>
      </c>
    </row>
    <row r="221" spans="1:9" ht="28.8" x14ac:dyDescent="0.2">
      <c r="A221" s="27">
        <f t="shared" si="6"/>
        <v>213</v>
      </c>
      <c r="B221" s="54"/>
      <c r="C221" s="53" t="s">
        <v>153</v>
      </c>
      <c r="D221" s="11" t="s">
        <v>319</v>
      </c>
      <c r="E221" s="11" t="s">
        <v>154</v>
      </c>
      <c r="F221" s="33" t="s">
        <v>633</v>
      </c>
      <c r="G221" s="18"/>
      <c r="H221" s="34"/>
      <c r="I221" s="38" t="str">
        <f t="shared" si="7"/>
        <v>推奨</v>
      </c>
    </row>
    <row r="222" spans="1:9" ht="28.8" x14ac:dyDescent="0.2">
      <c r="A222" s="27">
        <f t="shared" si="6"/>
        <v>214</v>
      </c>
      <c r="B222" s="54"/>
      <c r="C222" s="53"/>
      <c r="D222" s="11" t="s">
        <v>320</v>
      </c>
      <c r="E222" s="11" t="s">
        <v>155</v>
      </c>
      <c r="F222" s="33" t="s">
        <v>633</v>
      </c>
      <c r="G222" s="18"/>
      <c r="H222" s="34"/>
      <c r="I222" s="38" t="str">
        <f t="shared" si="7"/>
        <v>推奨</v>
      </c>
    </row>
    <row r="223" spans="1:9" ht="28.8" x14ac:dyDescent="0.2">
      <c r="A223" s="27">
        <f t="shared" si="6"/>
        <v>215</v>
      </c>
      <c r="B223" s="54"/>
      <c r="C223" s="53"/>
      <c r="D223" s="11" t="s">
        <v>321</v>
      </c>
      <c r="E223" s="11" t="s">
        <v>156</v>
      </c>
      <c r="F223" s="33" t="s">
        <v>633</v>
      </c>
      <c r="G223" s="18"/>
      <c r="H223" s="34"/>
      <c r="I223" s="38" t="str">
        <f t="shared" si="7"/>
        <v>推奨</v>
      </c>
    </row>
    <row r="224" spans="1:9" ht="15" x14ac:dyDescent="0.2">
      <c r="A224" s="27">
        <f t="shared" si="6"/>
        <v>216</v>
      </c>
      <c r="B224" s="54"/>
      <c r="C224" s="53" t="s">
        <v>247</v>
      </c>
      <c r="D224" s="11" t="s">
        <v>322</v>
      </c>
      <c r="E224" s="11" t="s">
        <v>323</v>
      </c>
      <c r="F224" s="33" t="s">
        <v>632</v>
      </c>
      <c r="G224" s="18"/>
      <c r="H224" s="34"/>
      <c r="I224" s="38" t="str">
        <f t="shared" si="7"/>
        <v>必須</v>
      </c>
    </row>
    <row r="225" spans="1:12" ht="15" x14ac:dyDescent="0.2">
      <c r="A225" s="27">
        <f t="shared" si="6"/>
        <v>217</v>
      </c>
      <c r="B225" s="54"/>
      <c r="C225" s="53"/>
      <c r="D225" s="11" t="s">
        <v>324</v>
      </c>
      <c r="E225" s="11" t="s">
        <v>325</v>
      </c>
      <c r="F225" s="33" t="s">
        <v>632</v>
      </c>
      <c r="G225" s="18"/>
      <c r="H225" s="34"/>
      <c r="I225" s="38" t="str">
        <f t="shared" si="7"/>
        <v>必須</v>
      </c>
    </row>
    <row r="226" spans="1:12" ht="15" x14ac:dyDescent="0.2">
      <c r="A226" s="27">
        <f t="shared" si="6"/>
        <v>218</v>
      </c>
      <c r="B226" s="54"/>
      <c r="C226" s="53"/>
      <c r="D226" s="11" t="s">
        <v>326</v>
      </c>
      <c r="E226" s="11" t="s">
        <v>327</v>
      </c>
      <c r="F226" s="33" t="s">
        <v>632</v>
      </c>
      <c r="G226" s="18"/>
      <c r="H226" s="34"/>
      <c r="I226" s="38" t="str">
        <f t="shared" si="7"/>
        <v>必須</v>
      </c>
    </row>
    <row r="227" spans="1:12" ht="15" x14ac:dyDescent="0.2">
      <c r="A227" s="27">
        <f t="shared" si="6"/>
        <v>219</v>
      </c>
      <c r="B227" s="54"/>
      <c r="C227" s="53"/>
      <c r="D227" s="11" t="s">
        <v>328</v>
      </c>
      <c r="E227" s="11" t="s">
        <v>329</v>
      </c>
      <c r="F227" s="33" t="s">
        <v>632</v>
      </c>
      <c r="G227" s="18"/>
      <c r="H227" s="34"/>
      <c r="I227" s="38" t="str">
        <f t="shared" si="7"/>
        <v>必須</v>
      </c>
    </row>
    <row r="228" spans="1:12" ht="15" x14ac:dyDescent="0.2">
      <c r="A228" s="27">
        <f t="shared" si="6"/>
        <v>220</v>
      </c>
      <c r="B228" s="54"/>
      <c r="C228" s="53"/>
      <c r="D228" s="11" t="s">
        <v>330</v>
      </c>
      <c r="E228" s="11" t="s">
        <v>332</v>
      </c>
      <c r="F228" s="33" t="s">
        <v>632</v>
      </c>
      <c r="G228" s="18"/>
      <c r="H228" s="34"/>
      <c r="I228" s="38" t="str">
        <f t="shared" si="7"/>
        <v>必須</v>
      </c>
    </row>
    <row r="229" spans="1:12" ht="15" x14ac:dyDescent="0.2">
      <c r="A229" s="27">
        <f t="shared" si="6"/>
        <v>221</v>
      </c>
      <c r="B229" s="54"/>
      <c r="C229" s="53"/>
      <c r="D229" s="36" t="s">
        <v>331</v>
      </c>
      <c r="E229" s="35" t="s">
        <v>333</v>
      </c>
      <c r="F229" s="33" t="s">
        <v>632</v>
      </c>
      <c r="G229" s="18"/>
      <c r="H229" s="34"/>
      <c r="I229" s="38" t="str">
        <f t="shared" si="7"/>
        <v>必須</v>
      </c>
    </row>
    <row r="230" spans="1:12" s="4" customFormat="1" ht="43.2" x14ac:dyDescent="0.2">
      <c r="A230" s="27">
        <f t="shared" si="6"/>
        <v>222</v>
      </c>
      <c r="B230" s="54" t="s">
        <v>491</v>
      </c>
      <c r="C230" s="53" t="s">
        <v>491</v>
      </c>
      <c r="D230" s="11" t="s">
        <v>492</v>
      </c>
      <c r="E230" s="14" t="s">
        <v>493</v>
      </c>
      <c r="F230" s="33" t="s">
        <v>632</v>
      </c>
      <c r="G230" s="18"/>
      <c r="H230" s="34"/>
      <c r="I230" s="38" t="str">
        <f t="shared" si="7"/>
        <v>必須</v>
      </c>
      <c r="L230" s="1"/>
    </row>
    <row r="231" spans="1:12" ht="15" x14ac:dyDescent="0.2">
      <c r="A231" s="27">
        <f t="shared" si="6"/>
        <v>223</v>
      </c>
      <c r="B231" s="54"/>
      <c r="C231" s="53"/>
      <c r="D231" s="11" t="s">
        <v>494</v>
      </c>
      <c r="E231" s="14" t="s">
        <v>495</v>
      </c>
      <c r="F231" s="33" t="s">
        <v>632</v>
      </c>
      <c r="G231" s="18"/>
      <c r="H231" s="34"/>
      <c r="I231" s="38" t="str">
        <f t="shared" si="7"/>
        <v>必須</v>
      </c>
    </row>
    <row r="232" spans="1:12" ht="15" x14ac:dyDescent="0.2">
      <c r="A232" s="27">
        <f t="shared" si="6"/>
        <v>224</v>
      </c>
      <c r="B232" s="54"/>
      <c r="C232" s="53"/>
      <c r="D232" s="11" t="s">
        <v>496</v>
      </c>
      <c r="E232" s="14" t="s">
        <v>497</v>
      </c>
      <c r="F232" s="33" t="s">
        <v>632</v>
      </c>
      <c r="G232" s="18"/>
      <c r="H232" s="34"/>
      <c r="I232" s="38" t="str">
        <f t="shared" si="7"/>
        <v>必須</v>
      </c>
    </row>
    <row r="233" spans="1:12" ht="15" x14ac:dyDescent="0.2">
      <c r="A233" s="27">
        <f t="shared" si="6"/>
        <v>225</v>
      </c>
      <c r="B233" s="54"/>
      <c r="C233" s="53"/>
      <c r="D233" s="11" t="s">
        <v>498</v>
      </c>
      <c r="E233" s="14" t="s">
        <v>499</v>
      </c>
      <c r="F233" s="33" t="s">
        <v>632</v>
      </c>
      <c r="G233" s="18"/>
      <c r="H233" s="34"/>
      <c r="I233" s="38" t="str">
        <f t="shared" si="7"/>
        <v>必須</v>
      </c>
    </row>
    <row r="234" spans="1:12" ht="15" x14ac:dyDescent="0.2">
      <c r="A234" s="27">
        <f t="shared" si="6"/>
        <v>226</v>
      </c>
      <c r="B234" s="54"/>
      <c r="C234" s="53"/>
      <c r="D234" s="11" t="s">
        <v>500</v>
      </c>
      <c r="E234" s="14" t="s">
        <v>501</v>
      </c>
      <c r="F234" s="33" t="s">
        <v>632</v>
      </c>
      <c r="G234" s="18"/>
      <c r="H234" s="34"/>
      <c r="I234" s="38" t="str">
        <f t="shared" si="7"/>
        <v>必須</v>
      </c>
    </row>
    <row r="235" spans="1:12" ht="28.8" x14ac:dyDescent="0.2">
      <c r="A235" s="27">
        <f t="shared" si="6"/>
        <v>227</v>
      </c>
      <c r="B235" s="54"/>
      <c r="C235" s="53"/>
      <c r="D235" s="11" t="s">
        <v>502</v>
      </c>
      <c r="E235" s="14" t="s">
        <v>503</v>
      </c>
      <c r="F235" s="33" t="s">
        <v>632</v>
      </c>
      <c r="G235" s="18"/>
      <c r="H235" s="34"/>
      <c r="I235" s="38" t="str">
        <f t="shared" si="7"/>
        <v>必須</v>
      </c>
    </row>
    <row r="236" spans="1:12" ht="15" x14ac:dyDescent="0.2">
      <c r="A236" s="27">
        <f t="shared" si="6"/>
        <v>228</v>
      </c>
      <c r="B236" s="54"/>
      <c r="C236" s="53"/>
      <c r="D236" s="11" t="s">
        <v>504</v>
      </c>
      <c r="E236" s="14" t="s">
        <v>505</v>
      </c>
      <c r="F236" s="33" t="s">
        <v>632</v>
      </c>
      <c r="G236" s="18"/>
      <c r="H236" s="34"/>
      <c r="I236" s="38" t="str">
        <f t="shared" si="7"/>
        <v>必須</v>
      </c>
    </row>
    <row r="237" spans="1:12" ht="15" x14ac:dyDescent="0.2">
      <c r="A237" s="27">
        <f t="shared" si="6"/>
        <v>229</v>
      </c>
      <c r="B237" s="54"/>
      <c r="C237" s="53"/>
      <c r="D237" s="11" t="s">
        <v>506</v>
      </c>
      <c r="E237" s="14" t="s">
        <v>507</v>
      </c>
      <c r="F237" s="33" t="s">
        <v>632</v>
      </c>
      <c r="G237" s="18"/>
      <c r="H237" s="34"/>
      <c r="I237" s="38" t="str">
        <f t="shared" si="7"/>
        <v>必須</v>
      </c>
    </row>
    <row r="238" spans="1:12" ht="15" x14ac:dyDescent="0.2">
      <c r="A238" s="27">
        <f t="shared" si="6"/>
        <v>230</v>
      </c>
      <c r="B238" s="54"/>
      <c r="C238" s="53"/>
      <c r="D238" s="11" t="s">
        <v>508</v>
      </c>
      <c r="E238" s="14" t="s">
        <v>509</v>
      </c>
      <c r="F238" s="33" t="s">
        <v>632</v>
      </c>
      <c r="G238" s="18"/>
      <c r="H238" s="34"/>
      <c r="I238" s="38" t="str">
        <f t="shared" si="7"/>
        <v>必須</v>
      </c>
    </row>
    <row r="239" spans="1:12" ht="15" x14ac:dyDescent="0.2">
      <c r="A239" s="27">
        <f t="shared" si="6"/>
        <v>231</v>
      </c>
      <c r="B239" s="54"/>
      <c r="C239" s="53"/>
      <c r="D239" s="11" t="s">
        <v>510</v>
      </c>
      <c r="E239" s="14" t="s">
        <v>511</v>
      </c>
      <c r="F239" s="33" t="s">
        <v>632</v>
      </c>
      <c r="G239" s="18"/>
      <c r="H239" s="34"/>
      <c r="I239" s="38" t="str">
        <f t="shared" si="7"/>
        <v>必須</v>
      </c>
    </row>
    <row r="240" spans="1:12" ht="15" x14ac:dyDescent="0.2">
      <c r="A240" s="27">
        <f t="shared" si="6"/>
        <v>232</v>
      </c>
      <c r="B240" s="54"/>
      <c r="C240" s="53"/>
      <c r="D240" s="11" t="s">
        <v>512</v>
      </c>
      <c r="E240" s="14" t="s">
        <v>513</v>
      </c>
      <c r="F240" s="33" t="s">
        <v>632</v>
      </c>
      <c r="G240" s="18"/>
      <c r="H240" s="34"/>
      <c r="I240" s="38" t="str">
        <f t="shared" si="7"/>
        <v>必須</v>
      </c>
    </row>
    <row r="241" spans="1:9" ht="15" x14ac:dyDescent="0.2">
      <c r="A241" s="27">
        <f t="shared" si="6"/>
        <v>233</v>
      </c>
      <c r="B241" s="54"/>
      <c r="C241" s="53" t="s">
        <v>514</v>
      </c>
      <c r="D241" s="11" t="s">
        <v>515</v>
      </c>
      <c r="E241" s="14" t="s">
        <v>516</v>
      </c>
      <c r="F241" s="33" t="s">
        <v>632</v>
      </c>
      <c r="G241" s="18"/>
      <c r="H241" s="34"/>
      <c r="I241" s="38" t="str">
        <f t="shared" si="7"/>
        <v>必須</v>
      </c>
    </row>
    <row r="242" spans="1:9" ht="15" x14ac:dyDescent="0.2">
      <c r="A242" s="27">
        <f t="shared" si="6"/>
        <v>234</v>
      </c>
      <c r="B242" s="54"/>
      <c r="C242" s="53"/>
      <c r="D242" s="11" t="s">
        <v>517</v>
      </c>
      <c r="E242" s="14" t="s">
        <v>518</v>
      </c>
      <c r="F242" s="33" t="s">
        <v>632</v>
      </c>
      <c r="G242" s="18"/>
      <c r="H242" s="34"/>
      <c r="I242" s="38" t="str">
        <f t="shared" si="7"/>
        <v>必須</v>
      </c>
    </row>
    <row r="243" spans="1:9" ht="15" x14ac:dyDescent="0.2">
      <c r="A243" s="27">
        <f t="shared" si="6"/>
        <v>235</v>
      </c>
      <c r="B243" s="54"/>
      <c r="C243" s="53"/>
      <c r="D243" s="11" t="s">
        <v>519</v>
      </c>
      <c r="E243" s="14" t="s">
        <v>520</v>
      </c>
      <c r="F243" s="33" t="s">
        <v>632</v>
      </c>
      <c r="G243" s="18"/>
      <c r="H243" s="34"/>
      <c r="I243" s="38" t="str">
        <f t="shared" si="7"/>
        <v>必須</v>
      </c>
    </row>
    <row r="244" spans="1:9" ht="28.8" x14ac:dyDescent="0.2">
      <c r="A244" s="27">
        <f t="shared" si="6"/>
        <v>236</v>
      </c>
      <c r="B244" s="54"/>
      <c r="C244" s="53"/>
      <c r="D244" s="11" t="s">
        <v>521</v>
      </c>
      <c r="E244" s="14" t="s">
        <v>522</v>
      </c>
      <c r="F244" s="33" t="s">
        <v>632</v>
      </c>
      <c r="G244" s="18"/>
      <c r="H244" s="34"/>
      <c r="I244" s="38" t="str">
        <f t="shared" si="7"/>
        <v>必須</v>
      </c>
    </row>
    <row r="245" spans="1:9" ht="43.2" x14ac:dyDescent="0.2">
      <c r="A245" s="27">
        <f t="shared" si="6"/>
        <v>237</v>
      </c>
      <c r="B245" s="53" t="s">
        <v>523</v>
      </c>
      <c r="C245" s="53" t="s">
        <v>523</v>
      </c>
      <c r="D245" s="11" t="s">
        <v>524</v>
      </c>
      <c r="E245" s="14" t="s">
        <v>525</v>
      </c>
      <c r="F245" s="33" t="s">
        <v>632</v>
      </c>
      <c r="G245" s="18"/>
      <c r="H245" s="34"/>
      <c r="I245" s="38" t="str">
        <f t="shared" si="7"/>
        <v>必須</v>
      </c>
    </row>
    <row r="246" spans="1:9" ht="15" x14ac:dyDescent="0.2">
      <c r="A246" s="27">
        <f t="shared" si="6"/>
        <v>238</v>
      </c>
      <c r="B246" s="53"/>
      <c r="C246" s="53"/>
      <c r="D246" s="11" t="s">
        <v>526</v>
      </c>
      <c r="E246" s="14" t="s">
        <v>527</v>
      </c>
      <c r="F246" s="33" t="s">
        <v>632</v>
      </c>
      <c r="G246" s="18"/>
      <c r="H246" s="34"/>
      <c r="I246" s="38" t="str">
        <f t="shared" si="7"/>
        <v>必須</v>
      </c>
    </row>
    <row r="247" spans="1:9" ht="15" x14ac:dyDescent="0.2">
      <c r="A247" s="27">
        <f t="shared" si="6"/>
        <v>239</v>
      </c>
      <c r="B247" s="53"/>
      <c r="C247" s="53"/>
      <c r="D247" s="11" t="s">
        <v>528</v>
      </c>
      <c r="E247" s="14" t="s">
        <v>529</v>
      </c>
      <c r="F247" s="33" t="s">
        <v>632</v>
      </c>
      <c r="G247" s="18"/>
      <c r="H247" s="34"/>
      <c r="I247" s="38" t="str">
        <f t="shared" si="7"/>
        <v>必須</v>
      </c>
    </row>
    <row r="248" spans="1:9" ht="15" x14ac:dyDescent="0.2">
      <c r="A248" s="27">
        <f t="shared" si="6"/>
        <v>240</v>
      </c>
      <c r="B248" s="53"/>
      <c r="C248" s="53"/>
      <c r="D248" s="11" t="s">
        <v>530</v>
      </c>
      <c r="E248" s="14" t="s">
        <v>531</v>
      </c>
      <c r="F248" s="33" t="s">
        <v>632</v>
      </c>
      <c r="G248" s="18"/>
      <c r="H248" s="34"/>
      <c r="I248" s="38" t="str">
        <f t="shared" si="7"/>
        <v>必須</v>
      </c>
    </row>
    <row r="249" spans="1:9" ht="43.2" x14ac:dyDescent="0.2">
      <c r="A249" s="27">
        <f t="shared" si="6"/>
        <v>241</v>
      </c>
      <c r="B249" s="46" t="s">
        <v>532</v>
      </c>
      <c r="C249" s="54" t="s">
        <v>717</v>
      </c>
      <c r="D249" s="11" t="s">
        <v>533</v>
      </c>
      <c r="E249" s="14" t="s">
        <v>534</v>
      </c>
      <c r="F249" s="33" t="s">
        <v>632</v>
      </c>
      <c r="G249" s="18"/>
      <c r="H249" s="34"/>
      <c r="I249" s="38" t="str">
        <f t="shared" si="7"/>
        <v>必須</v>
      </c>
    </row>
    <row r="250" spans="1:9" ht="15" x14ac:dyDescent="0.2">
      <c r="A250" s="27">
        <f t="shared" si="6"/>
        <v>242</v>
      </c>
      <c r="B250" s="47"/>
      <c r="C250" s="54"/>
      <c r="D250" s="11" t="s">
        <v>535</v>
      </c>
      <c r="E250" s="14" t="s">
        <v>536</v>
      </c>
      <c r="F250" s="33" t="s">
        <v>632</v>
      </c>
      <c r="G250" s="18"/>
      <c r="H250" s="34"/>
      <c r="I250" s="38" t="str">
        <f t="shared" si="7"/>
        <v>必須</v>
      </c>
    </row>
    <row r="251" spans="1:9" ht="15" x14ac:dyDescent="0.2">
      <c r="A251" s="27">
        <f t="shared" si="6"/>
        <v>243</v>
      </c>
      <c r="B251" s="47"/>
      <c r="C251" s="54"/>
      <c r="D251" s="11" t="s">
        <v>494</v>
      </c>
      <c r="E251" s="14" t="s">
        <v>537</v>
      </c>
      <c r="F251" s="33" t="s">
        <v>632</v>
      </c>
      <c r="G251" s="18"/>
      <c r="H251" s="34"/>
      <c r="I251" s="38" t="str">
        <f t="shared" si="7"/>
        <v>必須</v>
      </c>
    </row>
    <row r="252" spans="1:9" ht="15" x14ac:dyDescent="0.2">
      <c r="A252" s="27">
        <f t="shared" si="6"/>
        <v>244</v>
      </c>
      <c r="B252" s="47"/>
      <c r="C252" s="54"/>
      <c r="D252" s="11" t="s">
        <v>526</v>
      </c>
      <c r="E252" s="14" t="s">
        <v>538</v>
      </c>
      <c r="F252" s="33" t="s">
        <v>632</v>
      </c>
      <c r="G252" s="18"/>
      <c r="H252" s="34"/>
      <c r="I252" s="38" t="str">
        <f t="shared" si="7"/>
        <v>必須</v>
      </c>
    </row>
    <row r="253" spans="1:9" ht="28.8" x14ac:dyDescent="0.2">
      <c r="A253" s="27">
        <f t="shared" si="6"/>
        <v>245</v>
      </c>
      <c r="B253" s="47"/>
      <c r="C253" s="54"/>
      <c r="D253" s="11" t="s">
        <v>539</v>
      </c>
      <c r="E253" s="14" t="s">
        <v>540</v>
      </c>
      <c r="F253" s="33" t="s">
        <v>632</v>
      </c>
      <c r="G253" s="18"/>
      <c r="H253" s="34"/>
      <c r="I253" s="38" t="str">
        <f t="shared" si="7"/>
        <v>必須</v>
      </c>
    </row>
    <row r="254" spans="1:9" ht="15" x14ac:dyDescent="0.2">
      <c r="A254" s="27">
        <f t="shared" si="6"/>
        <v>246</v>
      </c>
      <c r="B254" s="47"/>
      <c r="C254" s="54"/>
      <c r="D254" s="11" t="s">
        <v>541</v>
      </c>
      <c r="E254" s="14" t="s">
        <v>542</v>
      </c>
      <c r="F254" s="33" t="s">
        <v>632</v>
      </c>
      <c r="G254" s="18"/>
      <c r="H254" s="34"/>
      <c r="I254" s="38" t="str">
        <f t="shared" si="7"/>
        <v>必須</v>
      </c>
    </row>
    <row r="255" spans="1:9" ht="15" x14ac:dyDescent="0.2">
      <c r="A255" s="27">
        <f t="shared" si="6"/>
        <v>247</v>
      </c>
      <c r="B255" s="47"/>
      <c r="C255" s="54"/>
      <c r="D255" s="11" t="s">
        <v>543</v>
      </c>
      <c r="E255" s="14" t="s">
        <v>544</v>
      </c>
      <c r="F255" s="33" t="s">
        <v>632</v>
      </c>
      <c r="G255" s="18"/>
      <c r="H255" s="34"/>
      <c r="I255" s="38" t="str">
        <f t="shared" si="7"/>
        <v>必須</v>
      </c>
    </row>
    <row r="256" spans="1:9" ht="30" customHeight="1" x14ac:dyDescent="0.2">
      <c r="A256" s="27">
        <f t="shared" si="6"/>
        <v>248</v>
      </c>
      <c r="B256" s="47"/>
      <c r="C256" s="54"/>
      <c r="D256" s="11" t="s">
        <v>545</v>
      </c>
      <c r="E256" s="14" t="s">
        <v>546</v>
      </c>
      <c r="F256" s="33" t="s">
        <v>632</v>
      </c>
      <c r="G256" s="18"/>
      <c r="H256" s="34"/>
      <c r="I256" s="38" t="str">
        <f t="shared" si="7"/>
        <v>必須</v>
      </c>
    </row>
    <row r="257" spans="1:9" ht="28.8" x14ac:dyDescent="0.2">
      <c r="A257" s="27">
        <f t="shared" si="6"/>
        <v>249</v>
      </c>
      <c r="B257" s="47"/>
      <c r="C257" s="11" t="s">
        <v>547</v>
      </c>
      <c r="D257" s="11" t="s">
        <v>548</v>
      </c>
      <c r="E257" s="14" t="s">
        <v>549</v>
      </c>
      <c r="F257" s="33" t="s">
        <v>632</v>
      </c>
      <c r="G257" s="18"/>
      <c r="H257" s="34"/>
      <c r="I257" s="38" t="str">
        <f t="shared" si="7"/>
        <v>必須</v>
      </c>
    </row>
    <row r="258" spans="1:9" ht="28.8" x14ac:dyDescent="0.2">
      <c r="A258" s="27">
        <f t="shared" si="6"/>
        <v>250</v>
      </c>
      <c r="B258" s="47"/>
      <c r="C258" s="53" t="s">
        <v>550</v>
      </c>
      <c r="D258" s="11" t="s">
        <v>550</v>
      </c>
      <c r="E258" s="14" t="s">
        <v>551</v>
      </c>
      <c r="F258" s="33" t="s">
        <v>632</v>
      </c>
      <c r="G258" s="18"/>
      <c r="H258" s="34"/>
      <c r="I258" s="38" t="str">
        <f t="shared" si="7"/>
        <v>必須</v>
      </c>
    </row>
    <row r="259" spans="1:9" ht="15" x14ac:dyDescent="0.2">
      <c r="A259" s="27">
        <f t="shared" si="6"/>
        <v>251</v>
      </c>
      <c r="B259" s="47"/>
      <c r="C259" s="53"/>
      <c r="D259" s="11" t="s">
        <v>552</v>
      </c>
      <c r="E259" s="14" t="s">
        <v>553</v>
      </c>
      <c r="F259" s="33" t="s">
        <v>632</v>
      </c>
      <c r="G259" s="18"/>
      <c r="H259" s="34"/>
      <c r="I259" s="38" t="str">
        <f t="shared" si="7"/>
        <v>必須</v>
      </c>
    </row>
    <row r="260" spans="1:9" ht="15" x14ac:dyDescent="0.2">
      <c r="A260" s="27">
        <f t="shared" si="6"/>
        <v>252</v>
      </c>
      <c r="B260" s="47"/>
      <c r="C260" s="53" t="s">
        <v>554</v>
      </c>
      <c r="D260" s="11" t="s">
        <v>681</v>
      </c>
      <c r="E260" s="14" t="s">
        <v>682</v>
      </c>
      <c r="F260" s="33" t="s">
        <v>632</v>
      </c>
      <c r="G260" s="18"/>
      <c r="H260" s="34"/>
      <c r="I260" s="38" t="str">
        <f t="shared" si="7"/>
        <v>必須</v>
      </c>
    </row>
    <row r="261" spans="1:9" ht="28.8" x14ac:dyDescent="0.2">
      <c r="A261" s="27">
        <f t="shared" si="6"/>
        <v>253</v>
      </c>
      <c r="B261" s="47"/>
      <c r="C261" s="53"/>
      <c r="D261" s="11" t="s">
        <v>555</v>
      </c>
      <c r="E261" s="14" t="s">
        <v>556</v>
      </c>
      <c r="F261" s="33" t="s">
        <v>632</v>
      </c>
      <c r="G261" s="18"/>
      <c r="H261" s="34"/>
      <c r="I261" s="38" t="str">
        <f t="shared" si="7"/>
        <v>必須</v>
      </c>
    </row>
    <row r="262" spans="1:9" ht="15" x14ac:dyDescent="0.2">
      <c r="A262" s="27">
        <f t="shared" si="6"/>
        <v>254</v>
      </c>
      <c r="B262" s="47"/>
      <c r="C262" s="53"/>
      <c r="D262" s="11" t="s">
        <v>557</v>
      </c>
      <c r="E262" s="14" t="s">
        <v>558</v>
      </c>
      <c r="F262" s="33" t="s">
        <v>632</v>
      </c>
      <c r="G262" s="18"/>
      <c r="H262" s="34"/>
      <c r="I262" s="38" t="str">
        <f t="shared" si="7"/>
        <v>必須</v>
      </c>
    </row>
    <row r="263" spans="1:9" ht="15" x14ac:dyDescent="0.2">
      <c r="A263" s="27">
        <f t="shared" si="6"/>
        <v>255</v>
      </c>
      <c r="B263" s="47"/>
      <c r="C263" s="53"/>
      <c r="D263" s="11" t="s">
        <v>552</v>
      </c>
      <c r="E263" s="14" t="s">
        <v>559</v>
      </c>
      <c r="F263" s="33" t="s">
        <v>632</v>
      </c>
      <c r="G263" s="18"/>
      <c r="H263" s="34"/>
      <c r="I263" s="38" t="str">
        <f t="shared" si="7"/>
        <v>必須</v>
      </c>
    </row>
    <row r="264" spans="1:9" ht="15" x14ac:dyDescent="0.2">
      <c r="A264" s="27">
        <f t="shared" si="6"/>
        <v>256</v>
      </c>
      <c r="B264" s="48"/>
      <c r="C264" s="11" t="s">
        <v>560</v>
      </c>
      <c r="D264" s="11" t="s">
        <v>560</v>
      </c>
      <c r="E264" s="14" t="s">
        <v>561</v>
      </c>
      <c r="F264" s="33" t="s">
        <v>632</v>
      </c>
      <c r="G264" s="18"/>
      <c r="H264" s="34"/>
      <c r="I264" s="38" t="str">
        <f t="shared" si="7"/>
        <v>必須</v>
      </c>
    </row>
    <row r="265" spans="1:9" ht="28.8" x14ac:dyDescent="0.2">
      <c r="A265" s="27">
        <f t="shared" ref="A265:A280" si="8">ROW()-8</f>
        <v>257</v>
      </c>
      <c r="B265" s="52" t="s">
        <v>562</v>
      </c>
      <c r="C265" s="53" t="s">
        <v>563</v>
      </c>
      <c r="D265" s="11" t="s">
        <v>564</v>
      </c>
      <c r="E265" s="14" t="s">
        <v>565</v>
      </c>
      <c r="F265" s="33" t="s">
        <v>632</v>
      </c>
      <c r="G265" s="18"/>
      <c r="H265" s="34"/>
      <c r="I265" s="38" t="str">
        <f t="shared" ref="I265:I280" si="9">F265&amp;G265</f>
        <v>必須</v>
      </c>
    </row>
    <row r="266" spans="1:9" ht="15" x14ac:dyDescent="0.2">
      <c r="A266" s="27">
        <f t="shared" si="8"/>
        <v>258</v>
      </c>
      <c r="B266" s="52"/>
      <c r="C266" s="53"/>
      <c r="D266" s="11" t="s">
        <v>563</v>
      </c>
      <c r="E266" s="14" t="s">
        <v>566</v>
      </c>
      <c r="F266" s="33" t="s">
        <v>632</v>
      </c>
      <c r="G266" s="18"/>
      <c r="H266" s="34"/>
      <c r="I266" s="38" t="str">
        <f t="shared" si="9"/>
        <v>必須</v>
      </c>
    </row>
    <row r="267" spans="1:9" ht="15" x14ac:dyDescent="0.2">
      <c r="A267" s="27">
        <f t="shared" si="8"/>
        <v>259</v>
      </c>
      <c r="B267" s="52"/>
      <c r="C267" s="53"/>
      <c r="D267" s="11" t="s">
        <v>567</v>
      </c>
      <c r="E267" s="14" t="s">
        <v>568</v>
      </c>
      <c r="F267" s="33" t="s">
        <v>632</v>
      </c>
      <c r="G267" s="18"/>
      <c r="H267" s="34"/>
      <c r="I267" s="38" t="str">
        <f t="shared" si="9"/>
        <v>必須</v>
      </c>
    </row>
    <row r="268" spans="1:9" ht="15" x14ac:dyDescent="0.2">
      <c r="A268" s="27">
        <f t="shared" si="8"/>
        <v>260</v>
      </c>
      <c r="B268" s="52"/>
      <c r="C268" s="53"/>
      <c r="D268" s="11" t="s">
        <v>569</v>
      </c>
      <c r="E268" s="14" t="s">
        <v>570</v>
      </c>
      <c r="F268" s="33" t="s">
        <v>632</v>
      </c>
      <c r="G268" s="18"/>
      <c r="H268" s="34"/>
      <c r="I268" s="38" t="str">
        <f t="shared" si="9"/>
        <v>必須</v>
      </c>
    </row>
    <row r="269" spans="1:9" ht="28.8" x14ac:dyDescent="0.2">
      <c r="A269" s="27">
        <f t="shared" si="8"/>
        <v>261</v>
      </c>
      <c r="B269" s="52"/>
      <c r="C269" s="11" t="s">
        <v>571</v>
      </c>
      <c r="D269" s="11" t="s">
        <v>571</v>
      </c>
      <c r="E269" s="14" t="s">
        <v>572</v>
      </c>
      <c r="F269" s="33" t="s">
        <v>632</v>
      </c>
      <c r="G269" s="18"/>
      <c r="H269" s="34"/>
      <c r="I269" s="38" t="str">
        <f t="shared" si="9"/>
        <v>必須</v>
      </c>
    </row>
    <row r="270" spans="1:9" ht="15" x14ac:dyDescent="0.2">
      <c r="A270" s="27">
        <f t="shared" si="8"/>
        <v>262</v>
      </c>
      <c r="B270" s="52"/>
      <c r="C270" s="49" t="s">
        <v>573</v>
      </c>
      <c r="D270" s="11" t="s">
        <v>574</v>
      </c>
      <c r="E270" s="14" t="s">
        <v>575</v>
      </c>
      <c r="F270" s="33" t="s">
        <v>632</v>
      </c>
      <c r="G270" s="18"/>
      <c r="H270" s="34"/>
      <c r="I270" s="38" t="str">
        <f t="shared" si="9"/>
        <v>必須</v>
      </c>
    </row>
    <row r="271" spans="1:9" ht="15" x14ac:dyDescent="0.2">
      <c r="A271" s="27">
        <f t="shared" si="8"/>
        <v>263</v>
      </c>
      <c r="B271" s="52"/>
      <c r="C271" s="50"/>
      <c r="D271" s="11" t="s">
        <v>576</v>
      </c>
      <c r="E271" s="14" t="s">
        <v>577</v>
      </c>
      <c r="F271" s="33" t="s">
        <v>632</v>
      </c>
      <c r="G271" s="18"/>
      <c r="H271" s="34"/>
      <c r="I271" s="38" t="str">
        <f t="shared" si="9"/>
        <v>必須</v>
      </c>
    </row>
    <row r="272" spans="1:9" ht="28.8" x14ac:dyDescent="0.2">
      <c r="A272" s="27">
        <f t="shared" si="8"/>
        <v>264</v>
      </c>
      <c r="B272" s="52"/>
      <c r="C272" s="50"/>
      <c r="D272" s="11" t="s">
        <v>578</v>
      </c>
      <c r="E272" s="14" t="s">
        <v>718</v>
      </c>
      <c r="F272" s="33" t="s">
        <v>632</v>
      </c>
      <c r="G272" s="18"/>
      <c r="H272" s="34"/>
      <c r="I272" s="38" t="str">
        <f t="shared" si="9"/>
        <v>必須</v>
      </c>
    </row>
    <row r="273" spans="1:9" ht="15" x14ac:dyDescent="0.2">
      <c r="A273" s="27">
        <f t="shared" si="8"/>
        <v>265</v>
      </c>
      <c r="B273" s="52"/>
      <c r="C273" s="50"/>
      <c r="D273" s="11" t="s">
        <v>579</v>
      </c>
      <c r="E273" s="14" t="s">
        <v>580</v>
      </c>
      <c r="F273" s="33" t="s">
        <v>632</v>
      </c>
      <c r="G273" s="18"/>
      <c r="H273" s="34"/>
      <c r="I273" s="38" t="str">
        <f t="shared" si="9"/>
        <v>必須</v>
      </c>
    </row>
    <row r="274" spans="1:9" ht="15" x14ac:dyDescent="0.2">
      <c r="A274" s="27">
        <f t="shared" si="8"/>
        <v>266</v>
      </c>
      <c r="B274" s="52"/>
      <c r="C274" s="51"/>
      <c r="D274" s="11" t="s">
        <v>247</v>
      </c>
      <c r="E274" s="14" t="s">
        <v>581</v>
      </c>
      <c r="F274" s="33" t="s">
        <v>632</v>
      </c>
      <c r="G274" s="18"/>
      <c r="H274" s="34"/>
      <c r="I274" s="38" t="str">
        <f t="shared" si="9"/>
        <v>必須</v>
      </c>
    </row>
    <row r="275" spans="1:9" ht="15" x14ac:dyDescent="0.2">
      <c r="A275" s="27">
        <f t="shared" si="8"/>
        <v>267</v>
      </c>
      <c r="B275" s="52"/>
      <c r="C275" s="53" t="s">
        <v>582</v>
      </c>
      <c r="D275" s="11" t="s">
        <v>583</v>
      </c>
      <c r="E275" s="14" t="s">
        <v>584</v>
      </c>
      <c r="F275" s="33" t="s">
        <v>632</v>
      </c>
      <c r="G275" s="18"/>
      <c r="H275" s="34"/>
      <c r="I275" s="38" t="str">
        <f t="shared" si="9"/>
        <v>必須</v>
      </c>
    </row>
    <row r="276" spans="1:9" ht="28.8" x14ac:dyDescent="0.2">
      <c r="A276" s="27">
        <f t="shared" si="8"/>
        <v>268</v>
      </c>
      <c r="B276" s="52"/>
      <c r="C276" s="53"/>
      <c r="D276" s="11" t="s">
        <v>585</v>
      </c>
      <c r="E276" s="14" t="s">
        <v>586</v>
      </c>
      <c r="F276" s="33" t="s">
        <v>632</v>
      </c>
      <c r="G276" s="18"/>
      <c r="H276" s="34"/>
      <c r="I276" s="38" t="str">
        <f t="shared" si="9"/>
        <v>必須</v>
      </c>
    </row>
    <row r="277" spans="1:9" ht="15" x14ac:dyDescent="0.2">
      <c r="A277" s="27">
        <f t="shared" si="8"/>
        <v>269</v>
      </c>
      <c r="B277" s="52"/>
      <c r="C277" s="53"/>
      <c r="D277" s="37" t="s">
        <v>587</v>
      </c>
      <c r="E277" s="14" t="s">
        <v>588</v>
      </c>
      <c r="F277" s="33" t="s">
        <v>632</v>
      </c>
      <c r="G277" s="18"/>
      <c r="H277" s="34"/>
      <c r="I277" s="38" t="str">
        <f t="shared" si="9"/>
        <v>必須</v>
      </c>
    </row>
    <row r="278" spans="1:9" ht="28.8" x14ac:dyDescent="0.2">
      <c r="A278" s="27">
        <f t="shared" si="8"/>
        <v>270</v>
      </c>
      <c r="B278" s="11" t="s">
        <v>330</v>
      </c>
      <c r="C278" s="11" t="s">
        <v>589</v>
      </c>
      <c r="D278" s="11" t="s">
        <v>590</v>
      </c>
      <c r="E278" s="14" t="s">
        <v>591</v>
      </c>
      <c r="F278" s="33" t="s">
        <v>632</v>
      </c>
      <c r="G278" s="18"/>
      <c r="H278" s="34"/>
      <c r="I278" s="38" t="str">
        <f t="shared" si="9"/>
        <v>必須</v>
      </c>
    </row>
    <row r="279" spans="1:9" ht="15" x14ac:dyDescent="0.2">
      <c r="A279" s="27">
        <f t="shared" si="8"/>
        <v>271</v>
      </c>
      <c r="B279" s="53" t="s">
        <v>103</v>
      </c>
      <c r="C279" s="53" t="s">
        <v>592</v>
      </c>
      <c r="D279" s="11" t="s">
        <v>593</v>
      </c>
      <c r="E279" s="14" t="s">
        <v>594</v>
      </c>
      <c r="F279" s="33" t="s">
        <v>632</v>
      </c>
      <c r="G279" s="18"/>
      <c r="H279" s="34"/>
      <c r="I279" s="38" t="str">
        <f t="shared" si="9"/>
        <v>必須</v>
      </c>
    </row>
    <row r="280" spans="1:9" ht="28.8" x14ac:dyDescent="0.2">
      <c r="A280" s="27">
        <f t="shared" si="8"/>
        <v>272</v>
      </c>
      <c r="B280" s="53"/>
      <c r="C280" s="53"/>
      <c r="D280" s="11" t="s">
        <v>595</v>
      </c>
      <c r="E280" s="14" t="s">
        <v>596</v>
      </c>
      <c r="F280" s="33" t="s">
        <v>632</v>
      </c>
      <c r="G280" s="18"/>
      <c r="H280" s="34"/>
      <c r="I280" s="38" t="str">
        <f t="shared" si="9"/>
        <v>必須</v>
      </c>
    </row>
  </sheetData>
  <autoFilter ref="A8:M280" xr:uid="{62074E8B-EAA3-4CEF-8074-0263F7941D31}"/>
  <mergeCells count="76">
    <mergeCell ref="B9:B43"/>
    <mergeCell ref="C9:C11"/>
    <mergeCell ref="D10:D11"/>
    <mergeCell ref="C12:C19"/>
    <mergeCell ref="D12:D14"/>
    <mergeCell ref="D18:D19"/>
    <mergeCell ref="C20:C23"/>
    <mergeCell ref="C24:C25"/>
    <mergeCell ref="C26:C28"/>
    <mergeCell ref="D26:D28"/>
    <mergeCell ref="C124:C126"/>
    <mergeCell ref="C29:C30"/>
    <mergeCell ref="C31:C33"/>
    <mergeCell ref="C34:C38"/>
    <mergeCell ref="D37:D38"/>
    <mergeCell ref="C40:C43"/>
    <mergeCell ref="C44:C57"/>
    <mergeCell ref="C58:C68"/>
    <mergeCell ref="D61:D62"/>
    <mergeCell ref="C69:C76"/>
    <mergeCell ref="C77:C85"/>
    <mergeCell ref="C86:C89"/>
    <mergeCell ref="C90:C95"/>
    <mergeCell ref="C96:C117"/>
    <mergeCell ref="C118:C122"/>
    <mergeCell ref="D165:D168"/>
    <mergeCell ref="C170:C172"/>
    <mergeCell ref="C127:C128"/>
    <mergeCell ref="B130:B147"/>
    <mergeCell ref="C134:C137"/>
    <mergeCell ref="D139:D140"/>
    <mergeCell ref="C144:C147"/>
    <mergeCell ref="B148:B153"/>
    <mergeCell ref="C148:C150"/>
    <mergeCell ref="C151:C153"/>
    <mergeCell ref="C154:C159"/>
    <mergeCell ref="B160:B172"/>
    <mergeCell ref="C160:C161"/>
    <mergeCell ref="C163:C164"/>
    <mergeCell ref="C165:C169"/>
    <mergeCell ref="C130:C133"/>
    <mergeCell ref="C173:C174"/>
    <mergeCell ref="C175:C180"/>
    <mergeCell ref="B181:B197"/>
    <mergeCell ref="C181:C185"/>
    <mergeCell ref="C186:C189"/>
    <mergeCell ref="C190:C197"/>
    <mergeCell ref="B173:B180"/>
    <mergeCell ref="D214:D215"/>
    <mergeCell ref="D216:D217"/>
    <mergeCell ref="C218:C220"/>
    <mergeCell ref="C221:C223"/>
    <mergeCell ref="C224:C229"/>
    <mergeCell ref="C245:C248"/>
    <mergeCell ref="B279:B280"/>
    <mergeCell ref="C279:C280"/>
    <mergeCell ref="C249:C256"/>
    <mergeCell ref="C258:C259"/>
    <mergeCell ref="C260:C263"/>
    <mergeCell ref="B249:B264"/>
    <mergeCell ref="B44:B129"/>
    <mergeCell ref="B154:B159"/>
    <mergeCell ref="C139:C141"/>
    <mergeCell ref="B265:B277"/>
    <mergeCell ref="C265:C268"/>
    <mergeCell ref="C270:C274"/>
    <mergeCell ref="C275:C277"/>
    <mergeCell ref="B198:B210"/>
    <mergeCell ref="C198:C203"/>
    <mergeCell ref="C206:C210"/>
    <mergeCell ref="B211:B229"/>
    <mergeCell ref="C211:C217"/>
    <mergeCell ref="B230:B244"/>
    <mergeCell ref="C230:C240"/>
    <mergeCell ref="C241:C244"/>
    <mergeCell ref="B245:B248"/>
  </mergeCells>
  <phoneticPr fontId="4"/>
  <dataValidations count="1">
    <dataValidation type="list" allowBlank="1" showInputMessage="1" showErrorMessage="1" sqref="G9:G280" xr:uid="{70C1FC02-A0FD-49CF-8374-D5C1BFE558BE}">
      <formula1>"◎,〇,△,×"</formula1>
    </dataValidation>
  </dataValidations>
  <printOptions horizontalCentered="1"/>
  <pageMargins left="0.19685039370078741" right="0.19685039370078741" top="0.59055118110236227" bottom="0.59055118110236227" header="0.31496062992125984" footer="0.31496062992125984"/>
  <pageSetup paperSize="9" scale="67" fitToHeight="0" orientation="portrait" r:id="rId1"/>
  <headerFoot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A715-81EF-41BF-9855-113149F5AE91}">
  <sheetPr>
    <pageSetUpPr fitToPage="1"/>
  </sheetPr>
  <dimension ref="A1:J49"/>
  <sheetViews>
    <sheetView view="pageBreakPreview" topLeftCell="A39" zoomScale="115" zoomScaleNormal="85" zoomScaleSheetLayoutView="115" workbookViewId="0">
      <selection activeCell="J1" sqref="J1:J1048576"/>
    </sheetView>
  </sheetViews>
  <sheetFormatPr defaultRowHeight="13.2" x14ac:dyDescent="0.2"/>
  <cols>
    <col min="1" max="1" width="4.6640625" customWidth="1"/>
    <col min="2" max="2" width="22.109375" customWidth="1"/>
    <col min="3" max="4" width="4.6640625" customWidth="1"/>
    <col min="5" max="5" width="42.6640625" bestFit="1" customWidth="1"/>
    <col min="6" max="6" width="10.77734375" customWidth="1"/>
    <col min="7" max="8" width="8.6640625" customWidth="1"/>
    <col min="9" max="9" width="25.6640625" customWidth="1"/>
    <col min="10" max="10" width="0" hidden="1" customWidth="1"/>
  </cols>
  <sheetData>
    <row r="1" spans="1:10" ht="22.8" x14ac:dyDescent="0.2">
      <c r="A1" s="15" t="s">
        <v>636</v>
      </c>
      <c r="B1" s="15"/>
      <c r="C1" s="15"/>
      <c r="D1" s="15"/>
      <c r="E1" s="15"/>
      <c r="F1" s="15"/>
    </row>
    <row r="2" spans="1:10" ht="13.5" customHeight="1" x14ac:dyDescent="0.2">
      <c r="A2" s="15"/>
      <c r="B2" s="17" t="s">
        <v>627</v>
      </c>
      <c r="C2" s="15"/>
      <c r="D2" s="15"/>
      <c r="E2" s="15"/>
      <c r="F2" s="15"/>
    </row>
    <row r="3" spans="1:10" ht="13.5" customHeight="1" x14ac:dyDescent="0.2">
      <c r="A3" s="15"/>
      <c r="B3" s="17" t="s">
        <v>628</v>
      </c>
      <c r="C3" s="15"/>
      <c r="D3" s="15"/>
      <c r="E3" s="15"/>
      <c r="F3" s="15"/>
    </row>
    <row r="4" spans="1:10" ht="13.5" customHeight="1" x14ac:dyDescent="0.2">
      <c r="A4" s="15"/>
      <c r="B4" s="17" t="s">
        <v>629</v>
      </c>
      <c r="C4" s="15"/>
      <c r="D4" s="15"/>
      <c r="E4" s="15"/>
      <c r="F4" s="15"/>
    </row>
    <row r="5" spans="1:10" ht="13.5" customHeight="1" x14ac:dyDescent="0.2">
      <c r="A5" s="15"/>
      <c r="B5" s="17" t="s">
        <v>630</v>
      </c>
      <c r="C5" s="15"/>
      <c r="D5" s="15"/>
      <c r="E5" s="15"/>
      <c r="F5" s="15"/>
    </row>
    <row r="6" spans="1:10" ht="13.5" customHeight="1" x14ac:dyDescent="0.2">
      <c r="A6" s="15"/>
      <c r="B6" s="17" t="s">
        <v>631</v>
      </c>
      <c r="C6" s="15"/>
      <c r="D6" s="15"/>
      <c r="E6" s="15"/>
      <c r="F6" s="15"/>
    </row>
    <row r="7" spans="1:10" ht="4.5" customHeight="1" x14ac:dyDescent="0.2">
      <c r="A7" s="15"/>
      <c r="B7" s="15"/>
      <c r="C7" s="15"/>
      <c r="D7" s="15"/>
      <c r="E7" s="15"/>
      <c r="F7" s="15"/>
    </row>
    <row r="8" spans="1:10" ht="14.25" customHeight="1" x14ac:dyDescent="0.2">
      <c r="A8" s="56" t="s">
        <v>422</v>
      </c>
      <c r="B8" s="57" t="s">
        <v>423</v>
      </c>
      <c r="C8" s="58" t="s">
        <v>424</v>
      </c>
      <c r="D8" s="59"/>
      <c r="E8" s="60" t="s">
        <v>634</v>
      </c>
      <c r="F8" s="62" t="s">
        <v>425</v>
      </c>
      <c r="G8" s="55" t="s">
        <v>624</v>
      </c>
      <c r="H8" s="55" t="s">
        <v>625</v>
      </c>
      <c r="I8" s="55" t="s">
        <v>626</v>
      </c>
    </row>
    <row r="9" spans="1:10" ht="15.75" customHeight="1" x14ac:dyDescent="0.3">
      <c r="A9" s="56"/>
      <c r="B9" s="57"/>
      <c r="C9" s="22" t="s">
        <v>617</v>
      </c>
      <c r="D9" s="19" t="s">
        <v>618</v>
      </c>
      <c r="E9" s="61"/>
      <c r="F9" s="63"/>
      <c r="G9" s="55"/>
      <c r="H9" s="55"/>
      <c r="I9" s="55"/>
      <c r="J9" s="4" t="s">
        <v>699</v>
      </c>
    </row>
    <row r="10" spans="1:10" ht="28.8" x14ac:dyDescent="0.2">
      <c r="A10" s="26">
        <f>ROW()-9</f>
        <v>1</v>
      </c>
      <c r="B10" s="14" t="s">
        <v>426</v>
      </c>
      <c r="C10" s="27" t="s">
        <v>427</v>
      </c>
      <c r="D10" s="27" t="s">
        <v>427</v>
      </c>
      <c r="E10" s="14" t="s">
        <v>428</v>
      </c>
      <c r="F10" s="27" t="s">
        <v>429</v>
      </c>
      <c r="G10" s="32" t="s">
        <v>632</v>
      </c>
      <c r="H10" s="18"/>
      <c r="I10" s="28"/>
      <c r="J10" s="39" t="str">
        <f>G10&amp;H10</f>
        <v>必須</v>
      </c>
    </row>
    <row r="11" spans="1:10" ht="28.8" x14ac:dyDescent="0.2">
      <c r="A11" s="26">
        <f t="shared" ref="A11:A48" si="0">ROW()-9</f>
        <v>2</v>
      </c>
      <c r="B11" s="14" t="s">
        <v>430</v>
      </c>
      <c r="C11" s="27" t="s">
        <v>427</v>
      </c>
      <c r="D11" s="27" t="s">
        <v>427</v>
      </c>
      <c r="E11" s="14" t="s">
        <v>431</v>
      </c>
      <c r="F11" s="27" t="s">
        <v>432</v>
      </c>
      <c r="G11" s="32" t="s">
        <v>632</v>
      </c>
      <c r="H11" s="18"/>
      <c r="I11" s="28"/>
      <c r="J11" s="39" t="str">
        <f t="shared" ref="J11:J48" si="1">G11&amp;H11</f>
        <v>必須</v>
      </c>
    </row>
    <row r="12" spans="1:10" ht="28.8" x14ac:dyDescent="0.2">
      <c r="A12" s="26">
        <f t="shared" si="0"/>
        <v>3</v>
      </c>
      <c r="B12" s="14" t="s">
        <v>678</v>
      </c>
      <c r="C12" s="27" t="s">
        <v>427</v>
      </c>
      <c r="D12" s="27"/>
      <c r="E12" s="14" t="s">
        <v>433</v>
      </c>
      <c r="F12" s="27" t="s">
        <v>434</v>
      </c>
      <c r="G12" s="32" t="s">
        <v>632</v>
      </c>
      <c r="H12" s="18"/>
      <c r="I12" s="28"/>
      <c r="J12" s="39" t="str">
        <f t="shared" si="1"/>
        <v>必須</v>
      </c>
    </row>
    <row r="13" spans="1:10" ht="28.5" customHeight="1" x14ac:dyDescent="0.2">
      <c r="A13" s="26">
        <f t="shared" si="0"/>
        <v>4</v>
      </c>
      <c r="B13" s="14" t="s">
        <v>679</v>
      </c>
      <c r="C13" s="27" t="s">
        <v>427</v>
      </c>
      <c r="D13" s="27"/>
      <c r="E13" s="14" t="s">
        <v>435</v>
      </c>
      <c r="F13" s="27" t="s">
        <v>432</v>
      </c>
      <c r="G13" s="32" t="s">
        <v>632</v>
      </c>
      <c r="H13" s="18"/>
      <c r="I13" s="28"/>
      <c r="J13" s="39" t="str">
        <f t="shared" si="1"/>
        <v>必須</v>
      </c>
    </row>
    <row r="14" spans="1:10" ht="28.8" x14ac:dyDescent="0.2">
      <c r="A14" s="26">
        <f t="shared" si="0"/>
        <v>5</v>
      </c>
      <c r="B14" s="14" t="s">
        <v>693</v>
      </c>
      <c r="C14" s="27" t="s">
        <v>427</v>
      </c>
      <c r="D14" s="27"/>
      <c r="E14" s="14" t="s">
        <v>436</v>
      </c>
      <c r="F14" s="29" t="s">
        <v>437</v>
      </c>
      <c r="G14" s="32" t="s">
        <v>632</v>
      </c>
      <c r="H14" s="18"/>
      <c r="I14" s="28"/>
      <c r="J14" s="39" t="str">
        <f t="shared" si="1"/>
        <v>必須</v>
      </c>
    </row>
    <row r="15" spans="1:10" ht="37.200000000000003" customHeight="1" x14ac:dyDescent="0.2">
      <c r="A15" s="26">
        <f t="shared" si="0"/>
        <v>6</v>
      </c>
      <c r="B15" s="14" t="s">
        <v>696</v>
      </c>
      <c r="C15" s="27" t="s">
        <v>427</v>
      </c>
      <c r="D15" s="27"/>
      <c r="E15" s="14" t="s">
        <v>697</v>
      </c>
      <c r="F15" s="29" t="s">
        <v>438</v>
      </c>
      <c r="G15" s="32" t="s">
        <v>632</v>
      </c>
      <c r="H15" s="18"/>
      <c r="I15" s="28"/>
      <c r="J15" s="39" t="str">
        <f t="shared" si="1"/>
        <v>必須</v>
      </c>
    </row>
    <row r="16" spans="1:10" ht="28.8" x14ac:dyDescent="0.2">
      <c r="A16" s="26">
        <f t="shared" si="0"/>
        <v>7</v>
      </c>
      <c r="B16" s="14" t="s">
        <v>439</v>
      </c>
      <c r="C16" s="27" t="s">
        <v>427</v>
      </c>
      <c r="D16" s="27"/>
      <c r="E16" s="14" t="s">
        <v>440</v>
      </c>
      <c r="F16" s="29" t="s">
        <v>441</v>
      </c>
      <c r="G16" s="32" t="s">
        <v>632</v>
      </c>
      <c r="H16" s="18"/>
      <c r="I16" s="28"/>
      <c r="J16" s="39" t="str">
        <f t="shared" si="1"/>
        <v>必須</v>
      </c>
    </row>
    <row r="17" spans="1:10" ht="28.8" x14ac:dyDescent="0.2">
      <c r="A17" s="26">
        <f t="shared" si="0"/>
        <v>8</v>
      </c>
      <c r="B17" s="14" t="s">
        <v>442</v>
      </c>
      <c r="C17" s="27" t="s">
        <v>427</v>
      </c>
      <c r="D17" s="27" t="s">
        <v>427</v>
      </c>
      <c r="E17" s="14" t="s">
        <v>443</v>
      </c>
      <c r="F17" s="29" t="s">
        <v>441</v>
      </c>
      <c r="G17" s="32" t="s">
        <v>632</v>
      </c>
      <c r="H17" s="18"/>
      <c r="I17" s="28"/>
      <c r="J17" s="39" t="str">
        <f t="shared" si="1"/>
        <v>必須</v>
      </c>
    </row>
    <row r="18" spans="1:10" ht="28.5" customHeight="1" x14ac:dyDescent="0.2">
      <c r="A18" s="26">
        <f t="shared" si="0"/>
        <v>9</v>
      </c>
      <c r="B18" s="14" t="s">
        <v>444</v>
      </c>
      <c r="C18" s="27" t="s">
        <v>427</v>
      </c>
      <c r="D18" s="27" t="s">
        <v>427</v>
      </c>
      <c r="E18" s="30" t="s">
        <v>445</v>
      </c>
      <c r="F18" s="27" t="s">
        <v>432</v>
      </c>
      <c r="G18" s="32" t="s">
        <v>632</v>
      </c>
      <c r="H18" s="18"/>
      <c r="I18" s="28"/>
      <c r="J18" s="39" t="str">
        <f t="shared" si="1"/>
        <v>必須</v>
      </c>
    </row>
    <row r="19" spans="1:10" ht="28.5" customHeight="1" x14ac:dyDescent="0.2">
      <c r="A19" s="26">
        <f t="shared" si="0"/>
        <v>10</v>
      </c>
      <c r="B19" s="14" t="s">
        <v>686</v>
      </c>
      <c r="C19" s="27" t="s">
        <v>427</v>
      </c>
      <c r="D19" s="27" t="s">
        <v>427</v>
      </c>
      <c r="E19" s="14" t="s">
        <v>687</v>
      </c>
      <c r="F19" s="27" t="s">
        <v>446</v>
      </c>
      <c r="G19" s="32" t="s">
        <v>632</v>
      </c>
      <c r="H19" s="18"/>
      <c r="I19" s="28"/>
      <c r="J19" s="39" t="str">
        <f t="shared" si="1"/>
        <v>必須</v>
      </c>
    </row>
    <row r="20" spans="1:10" ht="28.5" customHeight="1" x14ac:dyDescent="0.2">
      <c r="A20" s="26">
        <f t="shared" si="0"/>
        <v>11</v>
      </c>
      <c r="B20" s="14" t="s">
        <v>447</v>
      </c>
      <c r="C20" s="27" t="s">
        <v>427</v>
      </c>
      <c r="D20" s="27" t="s">
        <v>427</v>
      </c>
      <c r="E20" s="14" t="s">
        <v>448</v>
      </c>
      <c r="F20" s="27" t="s">
        <v>429</v>
      </c>
      <c r="G20" s="32" t="s">
        <v>632</v>
      </c>
      <c r="H20" s="18"/>
      <c r="I20" s="28"/>
      <c r="J20" s="39" t="str">
        <f t="shared" si="1"/>
        <v>必須</v>
      </c>
    </row>
    <row r="21" spans="1:10" ht="28.5" customHeight="1" x14ac:dyDescent="0.2">
      <c r="A21" s="26">
        <f t="shared" si="0"/>
        <v>12</v>
      </c>
      <c r="B21" s="14" t="s">
        <v>449</v>
      </c>
      <c r="C21" s="27" t="s">
        <v>427</v>
      </c>
      <c r="D21" s="27"/>
      <c r="E21" s="14" t="s">
        <v>450</v>
      </c>
      <c r="F21" s="27" t="s">
        <v>429</v>
      </c>
      <c r="G21" s="32" t="s">
        <v>632</v>
      </c>
      <c r="H21" s="18"/>
      <c r="I21" s="28"/>
      <c r="J21" s="39" t="str">
        <f t="shared" si="1"/>
        <v>必須</v>
      </c>
    </row>
    <row r="22" spans="1:10" ht="35.4" customHeight="1" x14ac:dyDescent="0.2">
      <c r="A22" s="26">
        <f t="shared" si="0"/>
        <v>13</v>
      </c>
      <c r="B22" s="14" t="s">
        <v>451</v>
      </c>
      <c r="C22" s="27" t="s">
        <v>427</v>
      </c>
      <c r="D22" s="27" t="s">
        <v>427</v>
      </c>
      <c r="E22" s="14" t="s">
        <v>452</v>
      </c>
      <c r="F22" s="27" t="s">
        <v>429</v>
      </c>
      <c r="G22" s="32" t="s">
        <v>632</v>
      </c>
      <c r="H22" s="18"/>
      <c r="I22" s="28"/>
      <c r="J22" s="39" t="str">
        <f t="shared" si="1"/>
        <v>必須</v>
      </c>
    </row>
    <row r="23" spans="1:10" ht="28.8" x14ac:dyDescent="0.2">
      <c r="A23" s="26">
        <f t="shared" si="0"/>
        <v>14</v>
      </c>
      <c r="B23" s="14" t="s">
        <v>453</v>
      </c>
      <c r="C23" s="27" t="s">
        <v>427</v>
      </c>
      <c r="D23" s="27" t="s">
        <v>427</v>
      </c>
      <c r="E23" s="14" t="s">
        <v>454</v>
      </c>
      <c r="F23" s="27" t="s">
        <v>429</v>
      </c>
      <c r="G23" s="32" t="s">
        <v>632</v>
      </c>
      <c r="H23" s="18"/>
      <c r="I23" s="28"/>
      <c r="J23" s="39" t="str">
        <f t="shared" si="1"/>
        <v>必須</v>
      </c>
    </row>
    <row r="24" spans="1:10" ht="28.5" customHeight="1" x14ac:dyDescent="0.2">
      <c r="A24" s="26">
        <f t="shared" si="0"/>
        <v>15</v>
      </c>
      <c r="B24" s="14" t="s">
        <v>455</v>
      </c>
      <c r="C24" s="27" t="s">
        <v>427</v>
      </c>
      <c r="D24" s="27" t="s">
        <v>427</v>
      </c>
      <c r="E24" s="14" t="s">
        <v>456</v>
      </c>
      <c r="F24" s="27" t="s">
        <v>429</v>
      </c>
      <c r="G24" s="32" t="s">
        <v>632</v>
      </c>
      <c r="H24" s="18"/>
      <c r="I24" s="28"/>
      <c r="J24" s="39" t="str">
        <f t="shared" si="1"/>
        <v>必須</v>
      </c>
    </row>
    <row r="25" spans="1:10" ht="28.5" customHeight="1" x14ac:dyDescent="0.2">
      <c r="A25" s="26">
        <f t="shared" si="0"/>
        <v>16</v>
      </c>
      <c r="B25" s="14" t="s">
        <v>457</v>
      </c>
      <c r="C25" s="27" t="s">
        <v>427</v>
      </c>
      <c r="D25" s="27" t="s">
        <v>427</v>
      </c>
      <c r="E25" s="14" t="s">
        <v>610</v>
      </c>
      <c r="F25" s="27" t="s">
        <v>429</v>
      </c>
      <c r="G25" s="32" t="s">
        <v>632</v>
      </c>
      <c r="H25" s="18"/>
      <c r="I25" s="28"/>
      <c r="J25" s="39" t="str">
        <f t="shared" si="1"/>
        <v>必須</v>
      </c>
    </row>
    <row r="26" spans="1:10" ht="28.5" customHeight="1" x14ac:dyDescent="0.2">
      <c r="A26" s="26">
        <f t="shared" si="0"/>
        <v>17</v>
      </c>
      <c r="B26" s="14" t="s">
        <v>458</v>
      </c>
      <c r="C26" s="27" t="s">
        <v>427</v>
      </c>
      <c r="D26" s="27"/>
      <c r="E26" s="30" t="s">
        <v>459</v>
      </c>
      <c r="F26" s="27" t="s">
        <v>429</v>
      </c>
      <c r="G26" s="32" t="s">
        <v>632</v>
      </c>
      <c r="H26" s="18"/>
      <c r="I26" s="28"/>
      <c r="J26" s="39" t="str">
        <f t="shared" si="1"/>
        <v>必須</v>
      </c>
    </row>
    <row r="27" spans="1:10" ht="28.8" x14ac:dyDescent="0.2">
      <c r="A27" s="26">
        <f t="shared" si="0"/>
        <v>18</v>
      </c>
      <c r="B27" s="14" t="s">
        <v>460</v>
      </c>
      <c r="C27" s="27" t="s">
        <v>427</v>
      </c>
      <c r="D27" s="27"/>
      <c r="E27" s="14" t="s">
        <v>461</v>
      </c>
      <c r="F27" s="27" t="s">
        <v>429</v>
      </c>
      <c r="G27" s="32" t="s">
        <v>632</v>
      </c>
      <c r="H27" s="18"/>
      <c r="I27" s="28"/>
      <c r="J27" s="39" t="str">
        <f t="shared" si="1"/>
        <v>必須</v>
      </c>
    </row>
    <row r="28" spans="1:10" ht="28.5" customHeight="1" x14ac:dyDescent="0.2">
      <c r="A28" s="26">
        <f t="shared" si="0"/>
        <v>19</v>
      </c>
      <c r="B28" s="14" t="s">
        <v>611</v>
      </c>
      <c r="C28" s="27" t="s">
        <v>427</v>
      </c>
      <c r="D28" s="27" t="s">
        <v>427</v>
      </c>
      <c r="E28" s="30" t="s">
        <v>612</v>
      </c>
      <c r="F28" s="27" t="s">
        <v>429</v>
      </c>
      <c r="G28" s="32" t="s">
        <v>632</v>
      </c>
      <c r="H28" s="18"/>
      <c r="I28" s="28"/>
      <c r="J28" s="39" t="str">
        <f t="shared" si="1"/>
        <v>必須</v>
      </c>
    </row>
    <row r="29" spans="1:10" ht="28.5" customHeight="1" x14ac:dyDescent="0.2">
      <c r="A29" s="26">
        <f t="shared" si="0"/>
        <v>20</v>
      </c>
      <c r="B29" s="14" t="s">
        <v>462</v>
      </c>
      <c r="C29" s="27" t="s">
        <v>427</v>
      </c>
      <c r="D29" s="27" t="s">
        <v>427</v>
      </c>
      <c r="E29" s="14" t="s">
        <v>463</v>
      </c>
      <c r="F29" s="27" t="s">
        <v>429</v>
      </c>
      <c r="G29" s="32" t="s">
        <v>632</v>
      </c>
      <c r="H29" s="18"/>
      <c r="I29" s="28"/>
      <c r="J29" s="39" t="str">
        <f t="shared" si="1"/>
        <v>必須</v>
      </c>
    </row>
    <row r="30" spans="1:10" ht="28.5" customHeight="1" x14ac:dyDescent="0.2">
      <c r="A30" s="26">
        <f t="shared" si="0"/>
        <v>21</v>
      </c>
      <c r="B30" s="14" t="s">
        <v>464</v>
      </c>
      <c r="C30" s="27" t="s">
        <v>427</v>
      </c>
      <c r="D30" s="27" t="s">
        <v>427</v>
      </c>
      <c r="E30" s="30" t="s">
        <v>465</v>
      </c>
      <c r="F30" s="27" t="s">
        <v>429</v>
      </c>
      <c r="G30" s="32" t="s">
        <v>632</v>
      </c>
      <c r="H30" s="18"/>
      <c r="I30" s="28"/>
      <c r="J30" s="39" t="str">
        <f t="shared" si="1"/>
        <v>必須</v>
      </c>
    </row>
    <row r="31" spans="1:10" ht="28.8" x14ac:dyDescent="0.2">
      <c r="A31" s="26">
        <f t="shared" si="0"/>
        <v>22</v>
      </c>
      <c r="B31" s="14" t="s">
        <v>466</v>
      </c>
      <c r="C31" s="27" t="s">
        <v>427</v>
      </c>
      <c r="D31" s="27"/>
      <c r="E31" s="14" t="s">
        <v>711</v>
      </c>
      <c r="F31" s="27" t="s">
        <v>429</v>
      </c>
      <c r="G31" s="32" t="s">
        <v>632</v>
      </c>
      <c r="H31" s="18"/>
      <c r="I31" s="28"/>
      <c r="J31" s="39" t="str">
        <f t="shared" si="1"/>
        <v>必須</v>
      </c>
    </row>
    <row r="32" spans="1:10" ht="28.5" customHeight="1" x14ac:dyDescent="0.2">
      <c r="A32" s="26">
        <f t="shared" si="0"/>
        <v>23</v>
      </c>
      <c r="B32" s="14" t="s">
        <v>467</v>
      </c>
      <c r="C32" s="27" t="s">
        <v>427</v>
      </c>
      <c r="D32" s="27"/>
      <c r="E32" s="30" t="s">
        <v>468</v>
      </c>
      <c r="F32" s="27" t="s">
        <v>469</v>
      </c>
      <c r="G32" s="32" t="s">
        <v>632</v>
      </c>
      <c r="H32" s="18"/>
      <c r="I32" s="28"/>
      <c r="J32" s="39" t="str">
        <f t="shared" si="1"/>
        <v>必須</v>
      </c>
    </row>
    <row r="33" spans="1:10" ht="28.5" customHeight="1" x14ac:dyDescent="0.2">
      <c r="A33" s="26">
        <f t="shared" si="0"/>
        <v>24</v>
      </c>
      <c r="B33" s="14" t="s">
        <v>470</v>
      </c>
      <c r="C33" s="27" t="s">
        <v>427</v>
      </c>
      <c r="D33" s="27" t="s">
        <v>427</v>
      </c>
      <c r="E33" s="14" t="s">
        <v>471</v>
      </c>
      <c r="F33" s="27" t="s">
        <v>469</v>
      </c>
      <c r="G33" s="32" t="s">
        <v>632</v>
      </c>
      <c r="H33" s="18"/>
      <c r="I33" s="28"/>
      <c r="J33" s="39" t="str">
        <f t="shared" si="1"/>
        <v>必須</v>
      </c>
    </row>
    <row r="34" spans="1:10" ht="28.5" customHeight="1" x14ac:dyDescent="0.2">
      <c r="A34" s="26">
        <f t="shared" si="0"/>
        <v>25</v>
      </c>
      <c r="B34" s="14" t="s">
        <v>597</v>
      </c>
      <c r="C34" s="27" t="s">
        <v>427</v>
      </c>
      <c r="D34" s="27" t="s">
        <v>427</v>
      </c>
      <c r="E34" s="30" t="s">
        <v>598</v>
      </c>
      <c r="F34" s="27" t="s">
        <v>429</v>
      </c>
      <c r="G34" s="32" t="s">
        <v>632</v>
      </c>
      <c r="H34" s="18"/>
      <c r="I34" s="28"/>
      <c r="J34" s="39" t="str">
        <f t="shared" si="1"/>
        <v>必須</v>
      </c>
    </row>
    <row r="35" spans="1:10" ht="28.5" customHeight="1" x14ac:dyDescent="0.2">
      <c r="A35" s="26">
        <f t="shared" si="0"/>
        <v>26</v>
      </c>
      <c r="B35" s="14" t="s">
        <v>599</v>
      </c>
      <c r="C35" s="27" t="s">
        <v>427</v>
      </c>
      <c r="D35" s="27"/>
      <c r="E35" s="30" t="s">
        <v>600</v>
      </c>
      <c r="F35" s="27" t="s">
        <v>429</v>
      </c>
      <c r="G35" s="32" t="s">
        <v>632</v>
      </c>
      <c r="H35" s="18"/>
      <c r="I35" s="28"/>
      <c r="J35" s="39" t="str">
        <f t="shared" si="1"/>
        <v>必須</v>
      </c>
    </row>
    <row r="36" spans="1:10" ht="28.8" x14ac:dyDescent="0.2">
      <c r="A36" s="26">
        <f t="shared" si="0"/>
        <v>27</v>
      </c>
      <c r="B36" s="14" t="s">
        <v>601</v>
      </c>
      <c r="C36" s="27" t="s">
        <v>427</v>
      </c>
      <c r="D36" s="27"/>
      <c r="E36" s="14" t="s">
        <v>602</v>
      </c>
      <c r="F36" s="27" t="s">
        <v>429</v>
      </c>
      <c r="G36" s="32" t="s">
        <v>632</v>
      </c>
      <c r="H36" s="18"/>
      <c r="I36" s="28"/>
      <c r="J36" s="39" t="str">
        <f t="shared" si="1"/>
        <v>必須</v>
      </c>
    </row>
    <row r="37" spans="1:10" ht="28.5" customHeight="1" x14ac:dyDescent="0.2">
      <c r="A37" s="26">
        <f t="shared" si="0"/>
        <v>28</v>
      </c>
      <c r="B37" s="14" t="s">
        <v>472</v>
      </c>
      <c r="C37" s="27" t="s">
        <v>427</v>
      </c>
      <c r="D37" s="27" t="s">
        <v>427</v>
      </c>
      <c r="E37" s="30" t="s">
        <v>473</v>
      </c>
      <c r="F37" s="27" t="s">
        <v>429</v>
      </c>
      <c r="G37" s="32" t="s">
        <v>632</v>
      </c>
      <c r="H37" s="18"/>
      <c r="I37" s="28"/>
      <c r="J37" s="39" t="str">
        <f t="shared" si="1"/>
        <v>必須</v>
      </c>
    </row>
    <row r="38" spans="1:10" ht="28.5" customHeight="1" x14ac:dyDescent="0.2">
      <c r="A38" s="26">
        <f t="shared" si="0"/>
        <v>29</v>
      </c>
      <c r="B38" s="14" t="s">
        <v>603</v>
      </c>
      <c r="C38" s="27" t="s">
        <v>427</v>
      </c>
      <c r="D38" s="27"/>
      <c r="E38" s="30" t="s">
        <v>604</v>
      </c>
      <c r="F38" s="27" t="s">
        <v>429</v>
      </c>
      <c r="G38" s="32" t="s">
        <v>632</v>
      </c>
      <c r="H38" s="18"/>
      <c r="I38" s="28"/>
      <c r="J38" s="39" t="str">
        <f t="shared" si="1"/>
        <v>必須</v>
      </c>
    </row>
    <row r="39" spans="1:10" ht="28.8" x14ac:dyDescent="0.2">
      <c r="A39" s="26">
        <f t="shared" si="0"/>
        <v>30</v>
      </c>
      <c r="B39" s="14" t="s">
        <v>605</v>
      </c>
      <c r="C39" s="27" t="s">
        <v>427</v>
      </c>
      <c r="D39" s="27" t="s">
        <v>427</v>
      </c>
      <c r="E39" s="30" t="s">
        <v>606</v>
      </c>
      <c r="F39" s="29" t="s">
        <v>607</v>
      </c>
      <c r="G39" s="32" t="s">
        <v>632</v>
      </c>
      <c r="H39" s="18"/>
      <c r="I39" s="28"/>
      <c r="J39" s="39" t="str">
        <f t="shared" si="1"/>
        <v>必須</v>
      </c>
    </row>
    <row r="40" spans="1:10" ht="28.5" customHeight="1" x14ac:dyDescent="0.2">
      <c r="A40" s="26">
        <f t="shared" si="0"/>
        <v>31</v>
      </c>
      <c r="B40" s="14" t="s">
        <v>608</v>
      </c>
      <c r="C40" s="27" t="s">
        <v>427</v>
      </c>
      <c r="D40" s="27" t="s">
        <v>427</v>
      </c>
      <c r="E40" s="30" t="s">
        <v>609</v>
      </c>
      <c r="F40" s="27" t="s">
        <v>429</v>
      </c>
      <c r="G40" s="32" t="s">
        <v>632</v>
      </c>
      <c r="H40" s="18"/>
      <c r="I40" s="28"/>
      <c r="J40" s="39" t="str">
        <f t="shared" si="1"/>
        <v>必須</v>
      </c>
    </row>
    <row r="41" spans="1:10" ht="28.5" customHeight="1" x14ac:dyDescent="0.2">
      <c r="A41" s="26">
        <f t="shared" si="0"/>
        <v>32</v>
      </c>
      <c r="B41" s="14" t="s">
        <v>613</v>
      </c>
      <c r="C41" s="27" t="s">
        <v>427</v>
      </c>
      <c r="D41" s="27" t="s">
        <v>427</v>
      </c>
      <c r="E41" s="30" t="s">
        <v>614</v>
      </c>
      <c r="F41" s="27" t="s">
        <v>429</v>
      </c>
      <c r="G41" s="32" t="s">
        <v>632</v>
      </c>
      <c r="H41" s="18"/>
      <c r="I41" s="28"/>
      <c r="J41" s="39" t="str">
        <f t="shared" si="1"/>
        <v>必須</v>
      </c>
    </row>
    <row r="42" spans="1:10" ht="28.5" customHeight="1" x14ac:dyDescent="0.2">
      <c r="A42" s="26">
        <f t="shared" si="0"/>
        <v>33</v>
      </c>
      <c r="B42" s="14" t="s">
        <v>615</v>
      </c>
      <c r="C42" s="27" t="s">
        <v>427</v>
      </c>
      <c r="D42" s="27" t="s">
        <v>427</v>
      </c>
      <c r="E42" s="30" t="s">
        <v>616</v>
      </c>
      <c r="F42" s="27" t="s">
        <v>429</v>
      </c>
      <c r="G42" s="32" t="s">
        <v>632</v>
      </c>
      <c r="H42" s="18"/>
      <c r="I42" s="28"/>
      <c r="J42" s="39" t="str">
        <f t="shared" si="1"/>
        <v>必須</v>
      </c>
    </row>
    <row r="43" spans="1:10" ht="28.5" customHeight="1" x14ac:dyDescent="0.2">
      <c r="A43" s="26">
        <f t="shared" si="0"/>
        <v>34</v>
      </c>
      <c r="B43" s="14" t="s">
        <v>489</v>
      </c>
      <c r="C43" s="27" t="s">
        <v>427</v>
      </c>
      <c r="D43" s="27" t="s">
        <v>427</v>
      </c>
      <c r="E43" s="30" t="s">
        <v>474</v>
      </c>
      <c r="F43" s="27" t="s">
        <v>475</v>
      </c>
      <c r="G43" s="32" t="s">
        <v>632</v>
      </c>
      <c r="H43" s="18"/>
      <c r="I43" s="28"/>
      <c r="J43" s="39" t="str">
        <f t="shared" si="1"/>
        <v>必須</v>
      </c>
    </row>
    <row r="44" spans="1:10" ht="28.5" customHeight="1" x14ac:dyDescent="0.2">
      <c r="A44" s="26">
        <f t="shared" si="0"/>
        <v>35</v>
      </c>
      <c r="B44" s="14" t="s">
        <v>490</v>
      </c>
      <c r="C44" s="27" t="s">
        <v>427</v>
      </c>
      <c r="D44" s="27" t="s">
        <v>427</v>
      </c>
      <c r="E44" s="30" t="s">
        <v>476</v>
      </c>
      <c r="F44" s="27" t="s">
        <v>477</v>
      </c>
      <c r="G44" s="32" t="s">
        <v>632</v>
      </c>
      <c r="H44" s="18"/>
      <c r="I44" s="28"/>
      <c r="J44" s="39" t="str">
        <f t="shared" si="1"/>
        <v>必須</v>
      </c>
    </row>
    <row r="45" spans="1:10" ht="28.5" customHeight="1" x14ac:dyDescent="0.2">
      <c r="A45" s="26">
        <f t="shared" si="0"/>
        <v>36</v>
      </c>
      <c r="B45" s="14" t="s">
        <v>478</v>
      </c>
      <c r="C45" s="27" t="s">
        <v>427</v>
      </c>
      <c r="D45" s="27" t="s">
        <v>427</v>
      </c>
      <c r="E45" s="30" t="s">
        <v>479</v>
      </c>
      <c r="F45" s="27" t="s">
        <v>429</v>
      </c>
      <c r="G45" s="32" t="s">
        <v>632</v>
      </c>
      <c r="H45" s="18"/>
      <c r="I45" s="28"/>
      <c r="J45" s="39" t="str">
        <f t="shared" si="1"/>
        <v>必須</v>
      </c>
    </row>
    <row r="46" spans="1:10" ht="28.8" x14ac:dyDescent="0.2">
      <c r="A46" s="26">
        <f t="shared" si="0"/>
        <v>37</v>
      </c>
      <c r="B46" s="14" t="s">
        <v>480</v>
      </c>
      <c r="C46" s="27" t="s">
        <v>427</v>
      </c>
      <c r="D46" s="27" t="s">
        <v>427</v>
      </c>
      <c r="E46" s="14" t="s">
        <v>481</v>
      </c>
      <c r="F46" s="27" t="s">
        <v>429</v>
      </c>
      <c r="G46" s="32" t="s">
        <v>632</v>
      </c>
      <c r="H46" s="18"/>
      <c r="I46" s="28"/>
      <c r="J46" s="39" t="str">
        <f t="shared" si="1"/>
        <v>必須</v>
      </c>
    </row>
    <row r="47" spans="1:10" ht="28.5" customHeight="1" x14ac:dyDescent="0.2">
      <c r="A47" s="26">
        <f t="shared" si="0"/>
        <v>38</v>
      </c>
      <c r="B47" s="14" t="s">
        <v>482</v>
      </c>
      <c r="C47" s="27" t="s">
        <v>427</v>
      </c>
      <c r="D47" s="27" t="s">
        <v>427</v>
      </c>
      <c r="E47" s="30" t="s">
        <v>483</v>
      </c>
      <c r="F47" s="27" t="s">
        <v>429</v>
      </c>
      <c r="G47" s="32" t="s">
        <v>632</v>
      </c>
      <c r="H47" s="18"/>
      <c r="I47" s="28"/>
      <c r="J47" s="39" t="str">
        <f t="shared" si="1"/>
        <v>必須</v>
      </c>
    </row>
    <row r="48" spans="1:10" ht="28.5" customHeight="1" x14ac:dyDescent="0.2">
      <c r="A48" s="26">
        <f t="shared" si="0"/>
        <v>39</v>
      </c>
      <c r="B48" s="14" t="s">
        <v>484</v>
      </c>
      <c r="C48" s="27" t="s">
        <v>427</v>
      </c>
      <c r="D48" s="27" t="s">
        <v>427</v>
      </c>
      <c r="E48" s="14" t="s">
        <v>485</v>
      </c>
      <c r="F48" s="27" t="s">
        <v>429</v>
      </c>
      <c r="G48" s="32" t="s">
        <v>632</v>
      </c>
      <c r="H48" s="18"/>
      <c r="I48" s="28"/>
      <c r="J48" s="39" t="str">
        <f t="shared" si="1"/>
        <v>必須</v>
      </c>
    </row>
    <row r="49" spans="1:6" x14ac:dyDescent="0.2">
      <c r="A49" s="7"/>
      <c r="B49" s="7"/>
      <c r="C49" s="7"/>
      <c r="D49" s="7"/>
      <c r="E49" s="7"/>
      <c r="F49" s="7"/>
    </row>
  </sheetData>
  <autoFilter ref="A9:N9" xr:uid="{6E64A715-81EF-41BF-9855-113149F5AE91}"/>
  <mergeCells count="8">
    <mergeCell ref="I8:I9"/>
    <mergeCell ref="H8:H9"/>
    <mergeCell ref="G8:G9"/>
    <mergeCell ref="A8:A9"/>
    <mergeCell ref="B8:B9"/>
    <mergeCell ref="C8:D8"/>
    <mergeCell ref="E8:E9"/>
    <mergeCell ref="F8:F9"/>
  </mergeCells>
  <phoneticPr fontId="7"/>
  <dataValidations count="1">
    <dataValidation type="list" allowBlank="1" showInputMessage="1" showErrorMessage="1" sqref="H10:H48" xr:uid="{67A16941-F085-43EF-8829-4E73B2195DCE}">
      <formula1>"◎,〇,△,×"</formula1>
    </dataValidation>
  </dataValidations>
  <printOptions horizontalCentered="1"/>
  <pageMargins left="0.19685039370078741" right="0.19685039370078741" top="0.59055118110236227" bottom="0.59055118110236227" header="0.31496062992125984" footer="0.31496062992125984"/>
  <pageSetup paperSize="9" scale="77" fitToHeight="0" orientation="portrait"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9A19C-DABE-4060-AECD-7FABE3287EE8}">
  <sheetPr>
    <pageSetUpPr fitToPage="1"/>
  </sheetPr>
  <dimension ref="A1:J19"/>
  <sheetViews>
    <sheetView view="pageBreakPreview" zoomScale="115" zoomScaleNormal="85" zoomScaleSheetLayoutView="115" workbookViewId="0">
      <selection activeCell="D23" sqref="D23"/>
    </sheetView>
  </sheetViews>
  <sheetFormatPr defaultRowHeight="13.2" x14ac:dyDescent="0.2"/>
  <cols>
    <col min="1" max="1" width="4.6640625" customWidth="1"/>
    <col min="2" max="2" width="17.44140625" customWidth="1"/>
    <col min="3" max="3" width="6.77734375" customWidth="1"/>
    <col min="4" max="4" width="18.109375" customWidth="1"/>
    <col min="5" max="5" width="42.6640625" bestFit="1" customWidth="1"/>
    <col min="6" max="6" width="10.77734375" customWidth="1"/>
    <col min="7" max="8" width="8.6640625" customWidth="1"/>
    <col min="9" max="9" width="25.6640625" customWidth="1"/>
    <col min="10" max="10" width="0" hidden="1" customWidth="1"/>
  </cols>
  <sheetData>
    <row r="1" spans="1:10" ht="22.8" x14ac:dyDescent="0.2">
      <c r="A1" s="15" t="s">
        <v>674</v>
      </c>
      <c r="B1" s="15"/>
      <c r="C1" s="15"/>
      <c r="D1" s="15"/>
      <c r="E1" s="15"/>
      <c r="F1" s="15"/>
    </row>
    <row r="2" spans="1:10" ht="13.5" customHeight="1" x14ac:dyDescent="0.2">
      <c r="A2" s="15"/>
      <c r="B2" s="17" t="s">
        <v>627</v>
      </c>
      <c r="C2" s="17"/>
      <c r="D2" s="17"/>
      <c r="E2" s="15"/>
      <c r="F2" s="15"/>
    </row>
    <row r="3" spans="1:10" ht="13.5" customHeight="1" x14ac:dyDescent="0.2">
      <c r="A3" s="15"/>
      <c r="B3" s="17" t="s">
        <v>628</v>
      </c>
      <c r="C3" s="17"/>
      <c r="D3" s="17"/>
      <c r="E3" s="15"/>
      <c r="F3" s="15"/>
    </row>
    <row r="4" spans="1:10" ht="13.5" customHeight="1" x14ac:dyDescent="0.2">
      <c r="A4" s="15"/>
      <c r="B4" s="17" t="s">
        <v>629</v>
      </c>
      <c r="C4" s="17"/>
      <c r="D4" s="17"/>
      <c r="E4" s="15"/>
      <c r="F4" s="15"/>
    </row>
    <row r="5" spans="1:10" ht="13.5" customHeight="1" x14ac:dyDescent="0.2">
      <c r="A5" s="15"/>
      <c r="B5" s="17" t="s">
        <v>630</v>
      </c>
      <c r="C5" s="17"/>
      <c r="D5" s="17"/>
      <c r="E5" s="15"/>
      <c r="F5" s="15"/>
    </row>
    <row r="6" spans="1:10" ht="13.5" customHeight="1" x14ac:dyDescent="0.2">
      <c r="A6" s="15"/>
      <c r="B6" s="17" t="s">
        <v>631</v>
      </c>
      <c r="C6" s="17"/>
      <c r="D6" s="17"/>
      <c r="E6" s="15"/>
      <c r="F6" s="15"/>
    </row>
    <row r="7" spans="1:10" ht="4.5" customHeight="1" x14ac:dyDescent="0.2">
      <c r="A7" s="15"/>
      <c r="B7" s="15"/>
      <c r="C7" s="15"/>
      <c r="D7" s="15"/>
      <c r="E7" s="15"/>
      <c r="F7" s="15"/>
    </row>
    <row r="8" spans="1:10" ht="15.75" customHeight="1" x14ac:dyDescent="0.2">
      <c r="A8" s="23" t="s">
        <v>422</v>
      </c>
      <c r="B8" s="24" t="s">
        <v>652</v>
      </c>
      <c r="C8" s="25" t="s">
        <v>653</v>
      </c>
      <c r="D8" s="25" t="s">
        <v>657</v>
      </c>
      <c r="E8" s="20" t="s">
        <v>658</v>
      </c>
      <c r="F8" s="21" t="s">
        <v>663</v>
      </c>
      <c r="G8" s="16" t="s">
        <v>624</v>
      </c>
      <c r="H8" s="16" t="s">
        <v>625</v>
      </c>
      <c r="I8" s="16" t="s">
        <v>626</v>
      </c>
      <c r="J8" t="s">
        <v>699</v>
      </c>
    </row>
    <row r="9" spans="1:10" ht="42.75" customHeight="1" x14ac:dyDescent="0.2">
      <c r="A9" s="31">
        <f>ROW()-8</f>
        <v>1</v>
      </c>
      <c r="B9" s="14" t="s">
        <v>670</v>
      </c>
      <c r="C9" s="30" t="s">
        <v>654</v>
      </c>
      <c r="D9" s="14" t="s">
        <v>637</v>
      </c>
      <c r="E9" s="14" t="s">
        <v>672</v>
      </c>
      <c r="F9" s="27" t="s">
        <v>664</v>
      </c>
      <c r="G9" s="32" t="s">
        <v>632</v>
      </c>
      <c r="H9" s="18"/>
      <c r="I9" s="28"/>
      <c r="J9" s="40" t="str">
        <f>G9&amp;H9</f>
        <v>必須</v>
      </c>
    </row>
    <row r="10" spans="1:10" ht="42.75" customHeight="1" x14ac:dyDescent="0.2">
      <c r="A10" s="31">
        <f t="shared" ref="A10:A19" si="0">ROW()-8</f>
        <v>2</v>
      </c>
      <c r="B10" s="30" t="s">
        <v>671</v>
      </c>
      <c r="C10" s="30" t="s">
        <v>654</v>
      </c>
      <c r="D10" s="14" t="s">
        <v>669</v>
      </c>
      <c r="E10" s="14" t="s">
        <v>690</v>
      </c>
      <c r="F10" s="27" t="s">
        <v>665</v>
      </c>
      <c r="G10" s="32" t="s">
        <v>632</v>
      </c>
      <c r="H10" s="18"/>
      <c r="I10" s="28"/>
      <c r="J10" s="40" t="str">
        <f t="shared" ref="J10:J19" si="1">G10&amp;H10</f>
        <v>必須</v>
      </c>
    </row>
    <row r="11" spans="1:10" ht="42.75" customHeight="1" x14ac:dyDescent="0.2">
      <c r="A11" s="31">
        <f t="shared" si="0"/>
        <v>3</v>
      </c>
      <c r="B11" s="30" t="s">
        <v>638</v>
      </c>
      <c r="C11" s="30" t="s">
        <v>654</v>
      </c>
      <c r="D11" s="14" t="s">
        <v>669</v>
      </c>
      <c r="E11" s="14" t="s">
        <v>691</v>
      </c>
      <c r="F11" s="27" t="s">
        <v>665</v>
      </c>
      <c r="G11" s="32" t="s">
        <v>632</v>
      </c>
      <c r="H11" s="18"/>
      <c r="I11" s="28"/>
      <c r="J11" s="40" t="str">
        <f t="shared" si="1"/>
        <v>必須</v>
      </c>
    </row>
    <row r="12" spans="1:10" ht="42.75" customHeight="1" x14ac:dyDescent="0.2">
      <c r="A12" s="31">
        <f t="shared" si="0"/>
        <v>4</v>
      </c>
      <c r="B12" s="30" t="s">
        <v>639</v>
      </c>
      <c r="C12" s="30" t="s">
        <v>654</v>
      </c>
      <c r="D12" s="14" t="s">
        <v>640</v>
      </c>
      <c r="E12" s="14" t="s">
        <v>683</v>
      </c>
      <c r="F12" s="29" t="s">
        <v>664</v>
      </c>
      <c r="G12" s="32" t="s">
        <v>632</v>
      </c>
      <c r="H12" s="18"/>
      <c r="I12" s="28"/>
      <c r="J12" s="40" t="str">
        <f t="shared" si="1"/>
        <v>必須</v>
      </c>
    </row>
    <row r="13" spans="1:10" ht="42.75" customHeight="1" x14ac:dyDescent="0.2">
      <c r="A13" s="31">
        <f t="shared" si="0"/>
        <v>5</v>
      </c>
      <c r="B13" s="30" t="s">
        <v>641</v>
      </c>
      <c r="C13" s="30" t="s">
        <v>654</v>
      </c>
      <c r="D13" s="14" t="s">
        <v>642</v>
      </c>
      <c r="E13" s="14" t="s">
        <v>684</v>
      </c>
      <c r="F13" s="29" t="s">
        <v>664</v>
      </c>
      <c r="G13" s="32" t="s">
        <v>632</v>
      </c>
      <c r="H13" s="18"/>
      <c r="I13" s="28"/>
      <c r="J13" s="40" t="str">
        <f t="shared" si="1"/>
        <v>必須</v>
      </c>
    </row>
    <row r="14" spans="1:10" ht="42.75" customHeight="1" x14ac:dyDescent="0.2">
      <c r="A14" s="31">
        <f t="shared" si="0"/>
        <v>6</v>
      </c>
      <c r="B14" s="30" t="s">
        <v>643</v>
      </c>
      <c r="C14" s="30" t="s">
        <v>655</v>
      </c>
      <c r="D14" s="14" t="s">
        <v>646</v>
      </c>
      <c r="E14" s="14" t="s">
        <v>659</v>
      </c>
      <c r="F14" s="29" t="s">
        <v>666</v>
      </c>
      <c r="G14" s="32" t="s">
        <v>632</v>
      </c>
      <c r="H14" s="18"/>
      <c r="I14" s="28"/>
      <c r="J14" s="40" t="str">
        <f t="shared" si="1"/>
        <v>必須</v>
      </c>
    </row>
    <row r="15" spans="1:10" ht="42.75" customHeight="1" x14ac:dyDescent="0.2">
      <c r="A15" s="31">
        <f t="shared" si="0"/>
        <v>7</v>
      </c>
      <c r="B15" s="30" t="s">
        <v>645</v>
      </c>
      <c r="C15" s="30" t="s">
        <v>654</v>
      </c>
      <c r="D15" s="14" t="s">
        <v>646</v>
      </c>
      <c r="E15" s="14" t="s">
        <v>660</v>
      </c>
      <c r="F15" s="29" t="s">
        <v>666</v>
      </c>
      <c r="G15" s="32" t="s">
        <v>632</v>
      </c>
      <c r="H15" s="18"/>
      <c r="I15" s="28"/>
      <c r="J15" s="40" t="str">
        <f t="shared" si="1"/>
        <v>必須</v>
      </c>
    </row>
    <row r="16" spans="1:10" ht="42.75" customHeight="1" x14ac:dyDescent="0.2">
      <c r="A16" s="31">
        <f t="shared" si="0"/>
        <v>8</v>
      </c>
      <c r="B16" s="30" t="s">
        <v>647</v>
      </c>
      <c r="C16" s="30" t="s">
        <v>655</v>
      </c>
      <c r="D16" s="14" t="s">
        <v>668</v>
      </c>
      <c r="E16" s="14" t="s">
        <v>692</v>
      </c>
      <c r="F16" s="27" t="s">
        <v>673</v>
      </c>
      <c r="G16" s="32" t="s">
        <v>632</v>
      </c>
      <c r="H16" s="18"/>
      <c r="I16" s="28"/>
      <c r="J16" s="40" t="str">
        <f t="shared" si="1"/>
        <v>必須</v>
      </c>
    </row>
    <row r="17" spans="1:10" ht="42.75" customHeight="1" x14ac:dyDescent="0.2">
      <c r="A17" s="31">
        <f t="shared" si="0"/>
        <v>9</v>
      </c>
      <c r="B17" s="30" t="s">
        <v>648</v>
      </c>
      <c r="C17" s="30" t="s">
        <v>655</v>
      </c>
      <c r="D17" s="14" t="s">
        <v>667</v>
      </c>
      <c r="E17" s="14" t="s">
        <v>661</v>
      </c>
      <c r="F17" s="27" t="s">
        <v>666</v>
      </c>
      <c r="G17" s="32" t="s">
        <v>632</v>
      </c>
      <c r="H17" s="18"/>
      <c r="I17" s="28"/>
      <c r="J17" s="40" t="str">
        <f t="shared" si="1"/>
        <v>必須</v>
      </c>
    </row>
    <row r="18" spans="1:10" ht="42.75" customHeight="1" x14ac:dyDescent="0.2">
      <c r="A18" s="31">
        <f t="shared" si="0"/>
        <v>10</v>
      </c>
      <c r="B18" s="30" t="s">
        <v>649</v>
      </c>
      <c r="C18" s="30" t="s">
        <v>655</v>
      </c>
      <c r="D18" s="14" t="s">
        <v>644</v>
      </c>
      <c r="E18" s="14" t="s">
        <v>662</v>
      </c>
      <c r="F18" s="27" t="s">
        <v>666</v>
      </c>
      <c r="G18" s="32" t="s">
        <v>632</v>
      </c>
      <c r="H18" s="18"/>
      <c r="I18" s="28"/>
      <c r="J18" s="40" t="str">
        <f t="shared" si="1"/>
        <v>必須</v>
      </c>
    </row>
    <row r="19" spans="1:10" ht="42.75" customHeight="1" x14ac:dyDescent="0.2">
      <c r="A19" s="31">
        <f t="shared" si="0"/>
        <v>11</v>
      </c>
      <c r="B19" s="30" t="s">
        <v>650</v>
      </c>
      <c r="C19" s="30" t="s">
        <v>656</v>
      </c>
      <c r="D19" s="14" t="s">
        <v>651</v>
      </c>
      <c r="E19" s="14" t="s">
        <v>685</v>
      </c>
      <c r="F19" s="27" t="s">
        <v>664</v>
      </c>
      <c r="G19" s="32" t="s">
        <v>632</v>
      </c>
      <c r="H19" s="18"/>
      <c r="I19" s="28"/>
      <c r="J19" s="40" t="str">
        <f t="shared" si="1"/>
        <v>必須</v>
      </c>
    </row>
  </sheetData>
  <autoFilter ref="A8:N8" xr:uid="{6E64A715-81EF-41BF-9855-113149F5AE91}"/>
  <phoneticPr fontId="4"/>
  <dataValidations count="1">
    <dataValidation type="list" allowBlank="1" showInputMessage="1" showErrorMessage="1" sqref="H9:H19" xr:uid="{CD52B5AD-003E-4EE6-91C6-E7F9C60DE3E4}">
      <formula1>"◎,〇,△,×"</formula1>
    </dataValidation>
  </dataValidations>
  <pageMargins left="0.19685039370078741" right="0.19685039370078741" top="0.59055118110236227" bottom="0.59055118110236227" header="0.31496062992125984" footer="0.31496062992125984"/>
  <pageSetup paperSize="9" scale="7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A3141-F755-453E-A993-1A4D3F02F60B}">
  <dimension ref="A1:E31"/>
  <sheetViews>
    <sheetView workbookViewId="0">
      <selection activeCell="L6" sqref="L6:L7"/>
    </sheetView>
  </sheetViews>
  <sheetFormatPr defaultRowHeight="13.2" x14ac:dyDescent="0.2"/>
  <cols>
    <col min="1" max="1" width="4.109375" customWidth="1"/>
  </cols>
  <sheetData>
    <row r="1" spans="1:5" x14ac:dyDescent="0.2">
      <c r="A1" t="s">
        <v>707</v>
      </c>
    </row>
    <row r="2" spans="1:5" x14ac:dyDescent="0.2">
      <c r="B2" s="41"/>
      <c r="C2" s="41" t="s">
        <v>700</v>
      </c>
      <c r="D2" s="41" t="s">
        <v>701</v>
      </c>
      <c r="E2" s="41" t="s">
        <v>702</v>
      </c>
    </row>
    <row r="3" spans="1:5" ht="15" x14ac:dyDescent="0.2">
      <c r="B3" s="42" t="s">
        <v>698</v>
      </c>
      <c r="C3" s="43">
        <f>COUNTIF(機能一覧!$I:$I,C$2&amp;$B3)</f>
        <v>0</v>
      </c>
      <c r="D3" s="43">
        <f>COUNTIF(機能一覧!$I:$I,D$2&amp;$B3)</f>
        <v>0</v>
      </c>
      <c r="E3" s="43">
        <f>SUM(C3:D3)</f>
        <v>0</v>
      </c>
    </row>
    <row r="4" spans="1:5" ht="15" x14ac:dyDescent="0.2">
      <c r="B4" s="42" t="s">
        <v>703</v>
      </c>
      <c r="C4" s="43">
        <f>COUNTIF(機能一覧!$I:$I,C$2&amp;$B4)</f>
        <v>0</v>
      </c>
      <c r="D4" s="43">
        <f>COUNTIF(機能一覧!$I:$I,D$2&amp;$B4)</f>
        <v>0</v>
      </c>
      <c r="E4" s="43">
        <f>SUM(C4:D4)</f>
        <v>0</v>
      </c>
    </row>
    <row r="5" spans="1:5" ht="15" x14ac:dyDescent="0.2">
      <c r="B5" s="42" t="s">
        <v>704</v>
      </c>
      <c r="C5" s="43">
        <f>COUNTIF(機能一覧!$I:$I,C$2&amp;$B5)</f>
        <v>0</v>
      </c>
      <c r="D5" s="43">
        <f>COUNTIF(機能一覧!$I:$I,D$2&amp;$B5)</f>
        <v>0</v>
      </c>
      <c r="E5" s="43">
        <f>SUM(C5:D5)</f>
        <v>0</v>
      </c>
    </row>
    <row r="6" spans="1:5" ht="15" x14ac:dyDescent="0.2">
      <c r="B6" s="42" t="s">
        <v>705</v>
      </c>
      <c r="C6" s="43">
        <f>COUNTIF(機能一覧!$I:$I,C$2&amp;$B6)</f>
        <v>0</v>
      </c>
      <c r="D6" s="43">
        <f>COUNTIF(機能一覧!$I:$I,D$2&amp;$B6)</f>
        <v>0</v>
      </c>
      <c r="E6" s="43">
        <f>SUM(C6:D6)</f>
        <v>0</v>
      </c>
    </row>
    <row r="7" spans="1:5" x14ac:dyDescent="0.2">
      <c r="B7" s="41" t="s">
        <v>706</v>
      </c>
      <c r="C7" s="43">
        <f>COUNTIF(機能一覧!$I:$I,C$2)</f>
        <v>246</v>
      </c>
      <c r="D7" s="43">
        <f>COUNTIF(機能一覧!$I:$I,D$2)</f>
        <v>26</v>
      </c>
      <c r="E7" s="43">
        <f>SUM(C7:D7)</f>
        <v>272</v>
      </c>
    </row>
    <row r="8" spans="1:5" x14ac:dyDescent="0.2">
      <c r="B8" s="41" t="s">
        <v>702</v>
      </c>
      <c r="C8" s="44">
        <f>SUM(C3:C7)</f>
        <v>246</v>
      </c>
      <c r="D8" s="44">
        <f>SUM(D3:D7)</f>
        <v>26</v>
      </c>
      <c r="E8" s="44">
        <f>SUM(E3:E7)</f>
        <v>272</v>
      </c>
    </row>
    <row r="9" spans="1:5" x14ac:dyDescent="0.2">
      <c r="B9" s="44" t="s">
        <v>710</v>
      </c>
      <c r="C9" s="45">
        <f>SUM(C3:C4)/C8</f>
        <v>0</v>
      </c>
      <c r="D9" s="45">
        <f>SUM(D3:D4)/D8</f>
        <v>0</v>
      </c>
      <c r="E9" s="45">
        <f>SUM(E3:E4)/E8</f>
        <v>0</v>
      </c>
    </row>
    <row r="12" spans="1:5" x14ac:dyDescent="0.2">
      <c r="A12" t="s">
        <v>708</v>
      </c>
    </row>
    <row r="13" spans="1:5" x14ac:dyDescent="0.2">
      <c r="B13" s="41"/>
      <c r="C13" s="41" t="s">
        <v>700</v>
      </c>
      <c r="D13" s="41" t="s">
        <v>701</v>
      </c>
      <c r="E13" s="41" t="s">
        <v>702</v>
      </c>
    </row>
    <row r="14" spans="1:5" ht="15" x14ac:dyDescent="0.2">
      <c r="B14" s="42" t="s">
        <v>698</v>
      </c>
      <c r="C14" s="43">
        <f>COUNTIF(帳票一覧!$J:$J,C$13&amp;$B14)</f>
        <v>0</v>
      </c>
      <c r="D14" s="43">
        <f>COUNTIF(帳票一覧!$J:$J,D$13&amp;$B14)</f>
        <v>0</v>
      </c>
      <c r="E14" s="43">
        <f>SUM(C14:D14)</f>
        <v>0</v>
      </c>
    </row>
    <row r="15" spans="1:5" ht="15" x14ac:dyDescent="0.2">
      <c r="B15" s="42" t="s">
        <v>703</v>
      </c>
      <c r="C15" s="43">
        <f>COUNTIF(帳票一覧!$J:$J,C$13&amp;$B15)</f>
        <v>0</v>
      </c>
      <c r="D15" s="43">
        <f>COUNTIF(帳票一覧!$J:$J,D$13&amp;$B15)</f>
        <v>0</v>
      </c>
      <c r="E15" s="43">
        <f>SUM(C15:D15)</f>
        <v>0</v>
      </c>
    </row>
    <row r="16" spans="1:5" ht="15" x14ac:dyDescent="0.2">
      <c r="B16" s="42" t="s">
        <v>704</v>
      </c>
      <c r="C16" s="43">
        <f>COUNTIF(帳票一覧!$J:$J,C$13&amp;$B16)</f>
        <v>0</v>
      </c>
      <c r="D16" s="43">
        <f>COUNTIF(帳票一覧!$J:$J,D$13&amp;$B16)</f>
        <v>0</v>
      </c>
      <c r="E16" s="43">
        <f>SUM(C16:D16)</f>
        <v>0</v>
      </c>
    </row>
    <row r="17" spans="1:5" ht="15" x14ac:dyDescent="0.2">
      <c r="B17" s="42" t="s">
        <v>705</v>
      </c>
      <c r="C17" s="43">
        <f>COUNTIF(帳票一覧!$J:$J,C$13&amp;$B17)</f>
        <v>0</v>
      </c>
      <c r="D17" s="43">
        <f>COUNTIF(帳票一覧!$J:$J,D$13&amp;$B17)</f>
        <v>0</v>
      </c>
      <c r="E17" s="43">
        <f>SUM(C17:D17)</f>
        <v>0</v>
      </c>
    </row>
    <row r="18" spans="1:5" x14ac:dyDescent="0.2">
      <c r="B18" s="41" t="s">
        <v>706</v>
      </c>
      <c r="C18" s="43">
        <f>COUNTIF(帳票一覧!$J:$J,C$13)</f>
        <v>39</v>
      </c>
      <c r="D18" s="43">
        <f>COUNTIF(帳票一覧!$J:$J,D$13)</f>
        <v>0</v>
      </c>
      <c r="E18" s="43">
        <f>SUM(C18:D18)</f>
        <v>39</v>
      </c>
    </row>
    <row r="19" spans="1:5" x14ac:dyDescent="0.2">
      <c r="B19" s="41" t="s">
        <v>702</v>
      </c>
      <c r="C19" s="44">
        <f>SUM(C14:C18)</f>
        <v>39</v>
      </c>
      <c r="D19" s="44">
        <f>SUM(D14:D18)</f>
        <v>0</v>
      </c>
      <c r="E19" s="44">
        <f>SUM(E14:E18)</f>
        <v>39</v>
      </c>
    </row>
    <row r="20" spans="1:5" x14ac:dyDescent="0.2">
      <c r="B20" s="44" t="s">
        <v>710</v>
      </c>
      <c r="C20" s="45">
        <f>SUM(C14:C15)/C19</f>
        <v>0</v>
      </c>
      <c r="D20" s="45" t="e">
        <f>SUM(D14:D15)/D19</f>
        <v>#DIV/0!</v>
      </c>
      <c r="E20" s="45">
        <f>SUM(E14:E15)/E19</f>
        <v>0</v>
      </c>
    </row>
    <row r="23" spans="1:5" x14ac:dyDescent="0.2">
      <c r="A23" t="s">
        <v>709</v>
      </c>
    </row>
    <row r="24" spans="1:5" x14ac:dyDescent="0.2">
      <c r="B24" s="41"/>
      <c r="C24" s="41" t="s">
        <v>700</v>
      </c>
      <c r="D24" s="41" t="s">
        <v>701</v>
      </c>
      <c r="E24" s="41" t="s">
        <v>702</v>
      </c>
    </row>
    <row r="25" spans="1:5" ht="15" x14ac:dyDescent="0.2">
      <c r="B25" s="42" t="s">
        <v>698</v>
      </c>
      <c r="C25" s="43">
        <f>COUNTIF(外部データ一覧!$J:$J,C$24&amp;$B25)</f>
        <v>0</v>
      </c>
      <c r="D25" s="43">
        <f>COUNTIF(外部データ一覧!$J:$J,D$24&amp;$B25)</f>
        <v>0</v>
      </c>
      <c r="E25" s="43">
        <f>SUM(C25:D25)</f>
        <v>0</v>
      </c>
    </row>
    <row r="26" spans="1:5" ht="15" x14ac:dyDescent="0.2">
      <c r="B26" s="42" t="s">
        <v>703</v>
      </c>
      <c r="C26" s="43">
        <f>COUNTIF(外部データ一覧!$J:$J,C$24&amp;$B26)</f>
        <v>0</v>
      </c>
      <c r="D26" s="43">
        <f>COUNTIF(外部データ一覧!$J:$J,D$24&amp;$B26)</f>
        <v>0</v>
      </c>
      <c r="E26" s="43">
        <f>SUM(C26:D26)</f>
        <v>0</v>
      </c>
    </row>
    <row r="27" spans="1:5" ht="15" x14ac:dyDescent="0.2">
      <c r="B27" s="42" t="s">
        <v>704</v>
      </c>
      <c r="C27" s="43">
        <f>COUNTIF(外部データ一覧!$J:$J,C$24&amp;$B27)</f>
        <v>0</v>
      </c>
      <c r="D27" s="43">
        <f>COUNTIF(外部データ一覧!$J:$J,D$24&amp;$B27)</f>
        <v>0</v>
      </c>
      <c r="E27" s="43">
        <f>SUM(C27:D27)</f>
        <v>0</v>
      </c>
    </row>
    <row r="28" spans="1:5" ht="15" x14ac:dyDescent="0.2">
      <c r="B28" s="42" t="s">
        <v>705</v>
      </c>
      <c r="C28" s="43">
        <f>COUNTIF(外部データ一覧!$J:$J,C$24&amp;$B28)</f>
        <v>0</v>
      </c>
      <c r="D28" s="43">
        <f>COUNTIF(外部データ一覧!$J:$J,D$24&amp;$B28)</f>
        <v>0</v>
      </c>
      <c r="E28" s="43">
        <f>SUM(C28:D28)</f>
        <v>0</v>
      </c>
    </row>
    <row r="29" spans="1:5" x14ac:dyDescent="0.2">
      <c r="B29" s="41" t="s">
        <v>706</v>
      </c>
      <c r="C29" s="43">
        <f>COUNTIF(外部データ一覧!$J:$J,C$24)</f>
        <v>11</v>
      </c>
      <c r="D29" s="43">
        <f>COUNTIF(外部データ一覧!$J:$J,D$24)</f>
        <v>0</v>
      </c>
      <c r="E29" s="43">
        <f>SUM(C29:D29)</f>
        <v>11</v>
      </c>
    </row>
    <row r="30" spans="1:5" x14ac:dyDescent="0.2">
      <c r="B30" s="41" t="s">
        <v>702</v>
      </c>
      <c r="C30" s="44">
        <f>SUM(C25:C29)</f>
        <v>11</v>
      </c>
      <c r="D30" s="44">
        <f>SUM(D25:D29)</f>
        <v>0</v>
      </c>
      <c r="E30" s="44">
        <f>SUM(E25:E29)</f>
        <v>11</v>
      </c>
    </row>
    <row r="31" spans="1:5" x14ac:dyDescent="0.2">
      <c r="B31" s="44" t="s">
        <v>710</v>
      </c>
      <c r="C31" s="45">
        <f>SUM(C25:C26)/C30</f>
        <v>0</v>
      </c>
      <c r="D31" s="45" t="e">
        <f>SUM(D25:D26)/D30</f>
        <v>#DIV/0!</v>
      </c>
      <c r="E31" s="45">
        <f>SUM(E25:E26)/E30</f>
        <v>0</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機能一覧</vt:lpstr>
      <vt:lpstr>帳票一覧</vt:lpstr>
      <vt:lpstr>外部データ一覧</vt:lpstr>
      <vt:lpstr>集計結果</vt:lpstr>
      <vt:lpstr>外部データ一覧!Print_Area</vt:lpstr>
      <vt:lpstr>機能一覧!Print_Area</vt:lpstr>
      <vt:lpstr>帳票一覧!Print_Area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2026-06-09T04:27:37Z</dcterms:modified>
</cp:coreProperties>
</file>