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mc:AlternateContent xmlns:mc="http://schemas.openxmlformats.org/markup-compatibility/2006">
    <mc:Choice Requires="x15">
      <x15ac:absPath xmlns:x15ac="http://schemas.microsoft.com/office/spreadsheetml/2010/11/ac" url="\\Sjcoels406\100096$\340_H0204_中小企業\072_生産性向上・賃金引上げ応援事業（補助金）\04_様式\"/>
    </mc:Choice>
  </mc:AlternateContent>
  <xr:revisionPtr revIDLastSave="0" documentId="13_ncr:1_{77BA07AE-F6F8-4A78-B79A-7485ADB4D153}" xr6:coauthVersionLast="47" xr6:coauthVersionMax="47" xr10:uidLastSave="{00000000-0000-0000-0000-000000000000}"/>
  <bookViews>
    <workbookView xWindow="28680" yWindow="-120" windowWidth="29040" windowHeight="15720" xr2:uid="{00000000-000D-0000-FFFF-FFFF00000000}"/>
  </bookViews>
  <sheets>
    <sheet name="交付申請書" sheetId="1" r:id="rId1"/>
    <sheet name="宣誓書兼委任状" sheetId="2" r:id="rId2"/>
    <sheet name="事業計画書１" sheetId="9" r:id="rId3"/>
    <sheet name="事業計画書２" sheetId="7" r:id="rId4"/>
    <sheet name="【賃上げ枠】事業計画書３" sheetId="10" r:id="rId5"/>
    <sheet name="【賃上げ枠】賃金引上げ実績報告" sheetId="11" r:id="rId6"/>
    <sheet name="【通常枠】事業計画書４" sheetId="5" r:id="rId7"/>
    <sheet name="【賃上げ枠】事業計画書４" sheetId="8" r:id="rId8"/>
  </sheets>
  <definedNames>
    <definedName name="_xlnm.Print_Area" localSheetId="4">【賃上げ枠】事業計画書３!$A$1:$R$34</definedName>
    <definedName name="_xlnm.Print_Area" localSheetId="7">【賃上げ枠】事業計画書４!$A$1:$R$39</definedName>
    <definedName name="_xlnm.Print_Area" localSheetId="5">【賃上げ枠】賃金引上げ実績報告!$A$1:$R$34</definedName>
    <definedName name="_xlnm.Print_Area" localSheetId="6">【通常枠】事業計画書４!$A$1:$R$39</definedName>
    <definedName name="_xlnm.Print_Area" localSheetId="0">交付申請書!$A$1:$R$39</definedName>
    <definedName name="_xlnm.Print_Area" localSheetId="2">事業計画書１!$A$1:$S$28</definedName>
    <definedName name="感染症対策・省エネ設備導入支援事業">#REF!</definedName>
    <definedName name="経営安定促進型">#REF!</definedName>
    <definedName name="先駆的事業加速型">#REF!</definedName>
    <definedName name="販路・市場開拓支援事業">#REF!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1" i="11" l="1"/>
  <c r="C30" i="11"/>
  <c r="C29" i="11"/>
  <c r="J14" i="11"/>
  <c r="J12" i="11"/>
  <c r="X19" i="8" l="1"/>
  <c r="E28" i="10"/>
  <c r="C27" i="10"/>
  <c r="C26" i="10"/>
  <c r="E10" i="9"/>
  <c r="M8" i="9"/>
  <c r="E8" i="9"/>
  <c r="J14" i="10"/>
  <c r="J12" i="10" l="1"/>
  <c r="D37" i="8"/>
  <c r="G33" i="8"/>
  <c r="G30" i="8"/>
  <c r="G27" i="8"/>
  <c r="G24" i="8"/>
  <c r="G21" i="8"/>
  <c r="G18" i="8"/>
  <c r="G15" i="8"/>
  <c r="G12" i="8"/>
  <c r="G9" i="8"/>
  <c r="G37" i="8" l="1"/>
  <c r="V19" i="8"/>
  <c r="W19" i="8" l="1"/>
  <c r="Y19" i="8" s="1"/>
  <c r="V12" i="8" s="1"/>
  <c r="V16" i="8" s="1"/>
  <c r="J37" i="8" s="1"/>
  <c r="D37" i="5" l="1"/>
  <c r="K33" i="2"/>
  <c r="K40" i="2"/>
  <c r="G33" i="5"/>
  <c r="G30" i="5"/>
  <c r="G27" i="5"/>
  <c r="G24" i="5"/>
  <c r="G21" i="5"/>
  <c r="G18" i="5"/>
  <c r="G15" i="5"/>
  <c r="G12" i="5"/>
  <c r="G9" i="5"/>
  <c r="V19" i="5" l="1"/>
  <c r="X19" i="5" s="1"/>
  <c r="G37" i="5"/>
  <c r="W19" i="5" l="1"/>
  <c r="Y19" i="5" s="1"/>
  <c r="V12" i="5" s="1"/>
  <c r="V16" i="5" s="1"/>
  <c r="J37" i="5" s="1"/>
  <c r="E22" i="9" s="1"/>
  <c r="Q33" i="2" l="1"/>
  <c r="O33" i="2"/>
  <c r="K39" i="2" l="1"/>
  <c r="K36"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越智 仁志</author>
  </authors>
  <commentList>
    <comment ref="Q4" authorId="0" shapeId="0" xr:uid="{00000000-0006-0000-0000-000001000000}">
      <text>
        <r>
          <rPr>
            <b/>
            <sz val="12"/>
            <color indexed="81"/>
            <rFont val="MS P ゴシック"/>
            <family val="3"/>
            <charset val="128"/>
          </rPr>
          <t>申請書及び事業計画書への記入は、</t>
        </r>
        <r>
          <rPr>
            <b/>
            <u/>
            <sz val="12"/>
            <color indexed="10"/>
            <rFont val="MS P ゴシック"/>
            <family val="3"/>
            <charset val="128"/>
          </rPr>
          <t>黄色網掛けセルの箇所に入力</t>
        </r>
        <r>
          <rPr>
            <b/>
            <u/>
            <sz val="12"/>
            <color indexed="81"/>
            <rFont val="MS P ゴシック"/>
            <family val="3"/>
            <charset val="128"/>
          </rPr>
          <t>してください。</t>
        </r>
      </text>
    </comment>
    <comment ref="G8" authorId="0" shapeId="0" xr:uid="{00000000-0006-0000-0000-000002000000}">
      <text>
        <r>
          <rPr>
            <b/>
            <sz val="10"/>
            <color indexed="81"/>
            <rFont val="MS P ゴシック"/>
            <family val="3"/>
            <charset val="128"/>
          </rPr>
          <t>個人事業主の方は、お住いの住所を記入して下さい。</t>
        </r>
      </text>
    </comment>
    <comment ref="G11" authorId="0" shapeId="0" xr:uid="{00000000-0006-0000-0000-000003000000}">
      <text>
        <r>
          <rPr>
            <b/>
            <sz val="10"/>
            <color indexed="81"/>
            <rFont val="MS P ゴシック"/>
            <family val="3"/>
            <charset val="128"/>
          </rPr>
          <t>法人名を記入して下さい。</t>
        </r>
      </text>
    </comment>
    <comment ref="G12" authorId="0" shapeId="0" xr:uid="{00000000-0006-0000-0000-000004000000}">
      <text>
        <r>
          <rPr>
            <b/>
            <sz val="10"/>
            <color indexed="81"/>
            <rFont val="MS P ゴシック"/>
            <family val="3"/>
            <charset val="128"/>
          </rPr>
          <t>代表者の役職及び氏名を記入して下さい。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越智 仁志</author>
  </authors>
  <commentList>
    <comment ref="G3" authorId="0" shapeId="0" xr:uid="{BD121B8A-14E5-4D34-85FD-6837E96070DE}">
      <text>
        <r>
          <rPr>
            <b/>
            <sz val="9"/>
            <color indexed="81"/>
            <rFont val="MS P ゴシック"/>
            <family val="3"/>
            <charset val="128"/>
          </rPr>
          <t>申請する取り組み内容を簡潔に記入して下さい。</t>
        </r>
      </text>
    </comment>
    <comment ref="G10" authorId="0" shapeId="0" xr:uid="{C84D96BB-E6C8-4C0D-9398-8AA30CA919B7}">
      <text>
        <r>
          <rPr>
            <b/>
            <sz val="9"/>
            <color indexed="81"/>
            <rFont val="MS P ゴシック"/>
            <family val="3"/>
            <charset val="128"/>
          </rPr>
          <t>現在行っている事業の概要を記載してください。</t>
        </r>
      </text>
    </comment>
  </commentList>
</comments>
</file>

<file path=xl/sharedStrings.xml><?xml version="1.0" encoding="utf-8"?>
<sst xmlns="http://schemas.openxmlformats.org/spreadsheetml/2006/main" count="182" uniqueCount="124">
  <si>
    <t>様式第１号（第５条関係）</t>
    <phoneticPr fontId="2"/>
  </si>
  <si>
    <t>年</t>
    <rPh sb="0" eb="1">
      <t>ネン</t>
    </rPh>
    <phoneticPr fontId="2"/>
  </si>
  <si>
    <t>月</t>
    <rPh sb="0" eb="1">
      <t>ツキ</t>
    </rPh>
    <phoneticPr fontId="2"/>
  </si>
  <si>
    <t>日</t>
    <rPh sb="0" eb="1">
      <t>ニチ</t>
    </rPh>
    <phoneticPr fontId="2"/>
  </si>
  <si>
    <t>住　所（本社所在地）</t>
  </si>
  <si>
    <t>氏　名（名称、代表者の役職及び氏名）</t>
  </si>
  <si>
    <t>㊞</t>
    <phoneticPr fontId="2"/>
  </si>
  <si>
    <t>記</t>
    <rPh sb="0" eb="1">
      <t>キ</t>
    </rPh>
    <phoneticPr fontId="2"/>
  </si>
  <si>
    <t>１　補助事業の目的及び内容</t>
    <phoneticPr fontId="2"/>
  </si>
  <si>
    <t>事業計画書のとおり</t>
    <phoneticPr fontId="2"/>
  </si>
  <si>
    <t>２</t>
    <phoneticPr fontId="2"/>
  </si>
  <si>
    <t>３</t>
    <phoneticPr fontId="2"/>
  </si>
  <si>
    <t>４</t>
    <phoneticPr fontId="2"/>
  </si>
  <si>
    <t>(1) 宣誓書兼委任状（様式第２号）</t>
    <phoneticPr fontId="2"/>
  </si>
  <si>
    <t>様式第２号（第５条関係）</t>
    <phoneticPr fontId="2"/>
  </si>
  <si>
    <t>宣誓書兼委任状</t>
    <phoneticPr fontId="2"/>
  </si>
  <si>
    <t>１　宣誓事項</t>
    <phoneticPr fontId="2"/>
  </si>
  <si>
    <t>２　委任事項</t>
    <phoneticPr fontId="2"/>
  </si>
  <si>
    <t>住　　所　　　　　　　　　　　　　　　　</t>
    <phoneticPr fontId="2"/>
  </si>
  <si>
    <t>氏　　名　　　　　　　　　　　　　　　㊞</t>
    <phoneticPr fontId="2"/>
  </si>
  <si>
    <t>（法人の場合は、法人名、代表者の職氏名）</t>
    <phoneticPr fontId="2"/>
  </si>
  <si>
    <t>様式第３号（第５条関係）</t>
    <rPh sb="0" eb="2">
      <t>ヨウシキ</t>
    </rPh>
    <rPh sb="2" eb="3">
      <t>ダイ</t>
    </rPh>
    <rPh sb="4" eb="5">
      <t>ゴウ</t>
    </rPh>
    <rPh sb="6" eb="7">
      <t>ダイ</t>
    </rPh>
    <rPh sb="8" eb="9">
      <t>ジョウ</t>
    </rPh>
    <rPh sb="9" eb="11">
      <t>カンケイ</t>
    </rPh>
    <phoneticPr fontId="2"/>
  </si>
  <si>
    <t>１　申請者の概要</t>
    <phoneticPr fontId="2"/>
  </si>
  <si>
    <t>企業名</t>
    <rPh sb="0" eb="2">
      <t>キギョウ</t>
    </rPh>
    <rPh sb="2" eb="3">
      <t>メイ</t>
    </rPh>
    <phoneticPr fontId="2"/>
  </si>
  <si>
    <t>代表者職氏名</t>
    <rPh sb="0" eb="3">
      <t>ダイヒョウシャ</t>
    </rPh>
    <rPh sb="3" eb="4">
      <t>ショク</t>
    </rPh>
    <rPh sb="4" eb="6">
      <t>シメイ</t>
    </rPh>
    <phoneticPr fontId="2"/>
  </si>
  <si>
    <t>本社所在地</t>
    <phoneticPr fontId="2"/>
  </si>
  <si>
    <t>市内事業所所在地</t>
    <phoneticPr fontId="2"/>
  </si>
  <si>
    <t>資本金又は出資金</t>
    <phoneticPr fontId="2"/>
  </si>
  <si>
    <t>円</t>
    <rPh sb="0" eb="1">
      <t>エン</t>
    </rPh>
    <phoneticPr fontId="2"/>
  </si>
  <si>
    <t>従業員数</t>
    <phoneticPr fontId="2"/>
  </si>
  <si>
    <t>人</t>
    <rPh sb="0" eb="1">
      <t>ニン</t>
    </rPh>
    <phoneticPr fontId="2"/>
  </si>
  <si>
    <t>事業内容</t>
    <rPh sb="0" eb="2">
      <t>ジギョウ</t>
    </rPh>
    <rPh sb="2" eb="4">
      <t>ナイヨウ</t>
    </rPh>
    <phoneticPr fontId="2"/>
  </si>
  <si>
    <t>事務担当</t>
    <rPh sb="0" eb="4">
      <t>ジムタントウ</t>
    </rPh>
    <phoneticPr fontId="2"/>
  </si>
  <si>
    <t>部署</t>
    <rPh sb="0" eb="2">
      <t>ブショ</t>
    </rPh>
    <phoneticPr fontId="2"/>
  </si>
  <si>
    <t>氏名</t>
    <rPh sb="0" eb="2">
      <t>シメイ</t>
    </rPh>
    <phoneticPr fontId="2"/>
  </si>
  <si>
    <t>２　補助対象事業</t>
    <phoneticPr fontId="2"/>
  </si>
  <si>
    <t>事業区分</t>
    <phoneticPr fontId="2"/>
  </si>
  <si>
    <t>補助金交付申請額</t>
    <phoneticPr fontId="2"/>
  </si>
  <si>
    <t>補助事業完了予定日</t>
    <rPh sb="0" eb="4">
      <t>ホジョジギョウ</t>
    </rPh>
    <rPh sb="4" eb="6">
      <t>カンリョウ</t>
    </rPh>
    <rPh sb="6" eb="9">
      <t>ヨテイビ</t>
    </rPh>
    <phoneticPr fontId="2"/>
  </si>
  <si>
    <t>具体的内容</t>
    <phoneticPr fontId="2"/>
  </si>
  <si>
    <t>（単位：円）</t>
    <phoneticPr fontId="2"/>
  </si>
  <si>
    <t>経費区分</t>
    <phoneticPr fontId="2"/>
  </si>
  <si>
    <t>事　業　費</t>
    <phoneticPr fontId="2"/>
  </si>
  <si>
    <t>概　要</t>
    <rPh sb="0" eb="1">
      <t>ガイ</t>
    </rPh>
    <rPh sb="2" eb="3">
      <t>カナメ</t>
    </rPh>
    <phoneticPr fontId="2"/>
  </si>
  <si>
    <t>（消費税込）</t>
    <phoneticPr fontId="2"/>
  </si>
  <si>
    <t>（消費税抜）</t>
    <phoneticPr fontId="2"/>
  </si>
  <si>
    <t>合　計</t>
    <phoneticPr fontId="2"/>
  </si>
  <si>
    <t>（A)</t>
    <phoneticPr fontId="2"/>
  </si>
  <si>
    <t>（B)</t>
    <phoneticPr fontId="2"/>
  </si>
  <si>
    <t>（C)</t>
    <phoneticPr fontId="2"/>
  </si>
  <si>
    <t>添付書類</t>
    <rPh sb="0" eb="2">
      <t>テンプ</t>
    </rPh>
    <rPh sb="2" eb="4">
      <t>ショルイ</t>
    </rPh>
    <phoneticPr fontId="2"/>
  </si>
  <si>
    <t>補助金交付申請額</t>
    <rPh sb="0" eb="3">
      <t>ホジョキン</t>
    </rPh>
    <rPh sb="3" eb="5">
      <t>コウフ</t>
    </rPh>
    <rPh sb="5" eb="8">
      <t>シンセイガク</t>
    </rPh>
    <phoneticPr fontId="2"/>
  </si>
  <si>
    <t>補助対象経費</t>
    <rPh sb="0" eb="2">
      <t>ホジョ</t>
    </rPh>
    <rPh sb="2" eb="4">
      <t>タイショウ</t>
    </rPh>
    <rPh sb="4" eb="6">
      <t>ケイヒ</t>
    </rPh>
    <phoneticPr fontId="2"/>
  </si>
  <si>
    <t>E-mail</t>
    <phoneticPr fontId="2"/>
  </si>
  <si>
    <t>上限</t>
    <rPh sb="0" eb="2">
      <t>ジョウゲン</t>
    </rPh>
    <phoneticPr fontId="2"/>
  </si>
  <si>
    <t>下限</t>
    <rPh sb="0" eb="2">
      <t>カゲン</t>
    </rPh>
    <phoneticPr fontId="2"/>
  </si>
  <si>
    <t>交付申請額</t>
    <rPh sb="0" eb="5">
      <t>コウフシンセイガク</t>
    </rPh>
    <phoneticPr fontId="2"/>
  </si>
  <si>
    <t>電 話</t>
    <rPh sb="0" eb="1">
      <t>デン</t>
    </rPh>
    <rPh sb="2" eb="3">
      <t>ハナシ</t>
    </rPh>
    <phoneticPr fontId="2"/>
  </si>
  <si>
    <t>(ｶﾅ)</t>
    <phoneticPr fontId="2"/>
  </si>
  <si>
    <t>３　補助事業の完了予定日</t>
    <rPh sb="2" eb="6">
      <t>ホジョジギョウ</t>
    </rPh>
    <rPh sb="7" eb="9">
      <t>カンリョウ</t>
    </rPh>
    <rPh sb="9" eb="12">
      <t>ヨテイビ</t>
    </rPh>
    <phoneticPr fontId="2"/>
  </si>
  <si>
    <t>令和</t>
    <rPh sb="0" eb="2">
      <t>レイワ</t>
    </rPh>
    <phoneticPr fontId="2"/>
  </si>
  <si>
    <t>月</t>
    <rPh sb="0" eb="1">
      <t>ガツ</t>
    </rPh>
    <phoneticPr fontId="2"/>
  </si>
  <si>
    <t>・市税の収納状況及び同種の補助をうけていないことの確認に関する権限を西条市に</t>
    <rPh sb="8" eb="9">
      <t>オヨ</t>
    </rPh>
    <rPh sb="10" eb="12">
      <t>ドウシュ</t>
    </rPh>
    <rPh sb="13" eb="15">
      <t>ホジョ</t>
    </rPh>
    <phoneticPr fontId="2"/>
  </si>
  <si>
    <t>　委任します。</t>
    <rPh sb="1" eb="3">
      <t>イニン</t>
    </rPh>
    <phoneticPr fontId="2"/>
  </si>
  <si>
    <t>計算額</t>
    <rPh sb="0" eb="2">
      <t>ケイサン</t>
    </rPh>
    <rPh sb="2" eb="3">
      <t>ガク</t>
    </rPh>
    <phoneticPr fontId="2"/>
  </si>
  <si>
    <r>
      <t>補助金
交付申請額
（</t>
    </r>
    <r>
      <rPr>
        <sz val="11"/>
        <rFont val="ＭＳ 明朝"/>
        <family val="1"/>
        <charset val="128"/>
      </rPr>
      <t>Ｂ×1/2以内</t>
    </r>
    <r>
      <rPr>
        <sz val="11"/>
        <color theme="1"/>
        <rFont val="ＭＳ 明朝"/>
        <family val="1"/>
        <charset val="128"/>
      </rPr>
      <t>）</t>
    </r>
    <phoneticPr fontId="2"/>
  </si>
  <si>
    <t>西条市生産性向上設備導入促進事業費補助金交付申請書</t>
    <rPh sb="0" eb="3">
      <t>サイジョウシ</t>
    </rPh>
    <rPh sb="3" eb="6">
      <t>セイサンセイ</t>
    </rPh>
    <rPh sb="6" eb="8">
      <t>コウジョウ</t>
    </rPh>
    <rPh sb="8" eb="10">
      <t>セツビ</t>
    </rPh>
    <rPh sb="10" eb="12">
      <t>ドウニュウ</t>
    </rPh>
    <rPh sb="12" eb="14">
      <t>ソクシン</t>
    </rPh>
    <rPh sb="14" eb="17">
      <t>ジギョウヒ</t>
    </rPh>
    <rPh sb="17" eb="20">
      <t>ホジョキン</t>
    </rPh>
    <rPh sb="20" eb="22">
      <t>コウフ</t>
    </rPh>
    <phoneticPr fontId="2"/>
  </si>
  <si>
    <t>　西条市生産性向上設備導入促進事業費補助金を交付願いたく、西条市生産性向上設備導入促進事業費補助金交付要綱第５条の規定により、関係書類を添えて次のとおり申請します。</t>
    <rPh sb="1" eb="4">
      <t>サイジョウシ</t>
    </rPh>
    <rPh sb="4" eb="7">
      <t>セイサンセイ</t>
    </rPh>
    <rPh sb="7" eb="9">
      <t>コウジョウ</t>
    </rPh>
    <rPh sb="9" eb="11">
      <t>セツビ</t>
    </rPh>
    <rPh sb="11" eb="13">
      <t>ドウニュウ</t>
    </rPh>
    <rPh sb="13" eb="15">
      <t>ソクシン</t>
    </rPh>
    <rPh sb="15" eb="18">
      <t>ジギョウヒ</t>
    </rPh>
    <rPh sb="18" eb="21">
      <t>ホジョキン</t>
    </rPh>
    <rPh sb="29" eb="32">
      <t>サイジョウシ</t>
    </rPh>
    <rPh sb="32" eb="35">
      <t>セイサンセイ</t>
    </rPh>
    <rPh sb="35" eb="37">
      <t>コウジョウ</t>
    </rPh>
    <rPh sb="37" eb="39">
      <t>セツビ</t>
    </rPh>
    <rPh sb="39" eb="41">
      <t>ドウニュウ</t>
    </rPh>
    <rPh sb="41" eb="43">
      <t>ソクシン</t>
    </rPh>
    <rPh sb="43" eb="46">
      <t>ジギョウヒ</t>
    </rPh>
    <rPh sb="46" eb="49">
      <t>ホジョキン</t>
    </rPh>
    <rPh sb="49" eb="51">
      <t>コウフ</t>
    </rPh>
    <phoneticPr fontId="2"/>
  </si>
  <si>
    <t>(3) その他関係書類</t>
    <phoneticPr fontId="2"/>
  </si>
  <si>
    <t>(2) 西条市生産性向上設備導入促進事業費補助金事業計画書（様式第３号）</t>
    <rPh sb="4" eb="7">
      <t>サイジョウシ</t>
    </rPh>
    <rPh sb="7" eb="10">
      <t>セイサンセイ</t>
    </rPh>
    <rPh sb="10" eb="12">
      <t>コウジョウ</t>
    </rPh>
    <rPh sb="12" eb="14">
      <t>セツビ</t>
    </rPh>
    <rPh sb="14" eb="16">
      <t>ドウニュウ</t>
    </rPh>
    <rPh sb="16" eb="18">
      <t>ソクシン</t>
    </rPh>
    <rPh sb="18" eb="21">
      <t>ジギョウヒ</t>
    </rPh>
    <rPh sb="21" eb="24">
      <t>ホジョキン</t>
    </rPh>
    <rPh sb="24" eb="26">
      <t>ジギョウ</t>
    </rPh>
    <rPh sb="26" eb="29">
      <t>ケイカクショ</t>
    </rPh>
    <rPh sb="30" eb="32">
      <t>ヨウシキ</t>
    </rPh>
    <rPh sb="32" eb="33">
      <t>ダイ</t>
    </rPh>
    <rPh sb="34" eb="35">
      <t>ゴウ</t>
    </rPh>
    <phoneticPr fontId="2"/>
  </si>
  <si>
    <t>　私は、西条市生産性向上設備導入促進事業費補助金を申請するに当たり、申請内容及び下記の内容について、偽りがないことを宣誓し、委任します。なお、申請内容及び下記の宣誓事項について虚偽、錯誤等が判明した場合は、補助金の返還を含む市長が行う処分に関して一切の異議を申し立てません。</t>
    <phoneticPr fontId="2"/>
  </si>
  <si>
    <t>・西条市から検査・報告・是正のための措置の求めがあった場合は、これに応じます。
・みなし大企業ではありません。
・風俗営業等の規制及び業務の適正化等に関する法律第２条第５項に規定する性風俗関連特殊営業又は当該営業に係る同条第１３項に規定する接客業務受託営業を行う事業者ではありません。
・西条市暴力団排除条例第２条第１号から第３号までに規定する暴力団、暴力団員又は暴力団員等ではありません。
・政治活動又は宗教活動を目的とした事業を営む者ではありません。
・営業に関し必要な許認可等を取得しています。
・他に同種の補助を受けていません。
・本事業で取得した設備等について、先端設備等導入計画の認定を受けません。</t>
    <phoneticPr fontId="2"/>
  </si>
  <si>
    <t>西条市生産性向上設備導入促進事業費補助金事業計画書</t>
    <phoneticPr fontId="2"/>
  </si>
  <si>
    <t>通常枠</t>
    <rPh sb="0" eb="3">
      <t>ツウジョウワク</t>
    </rPh>
    <phoneticPr fontId="2"/>
  </si>
  <si>
    <t>賃上げ枠</t>
    <rPh sb="0" eb="2">
      <t>チンア</t>
    </rPh>
    <rPh sb="3" eb="4">
      <t>ワク</t>
    </rPh>
    <phoneticPr fontId="2"/>
  </si>
  <si>
    <t>補助事業の概要</t>
    <phoneticPr fontId="2"/>
  </si>
  <si>
    <t>現状</t>
    <phoneticPr fontId="2"/>
  </si>
  <si>
    <t>課題</t>
    <phoneticPr fontId="2"/>
  </si>
  <si>
    <t>解決方法</t>
    <phoneticPr fontId="2"/>
  </si>
  <si>
    <t>展開・効果</t>
    <rPh sb="0" eb="2">
      <t>テンカイ</t>
    </rPh>
    <rPh sb="3" eb="5">
      <t>コウカ</t>
    </rPh>
    <phoneticPr fontId="2"/>
  </si>
  <si>
    <t>４　生産性向上に資する設備等導入事業の内容</t>
    <phoneticPr fontId="2"/>
  </si>
  <si>
    <t>６－１　支出経費の明細等（通常枠）</t>
    <phoneticPr fontId="2"/>
  </si>
  <si>
    <r>
      <t>補助金
交付申請額
（</t>
    </r>
    <r>
      <rPr>
        <sz val="11"/>
        <rFont val="ＭＳ 明朝"/>
        <family val="1"/>
        <charset val="128"/>
      </rPr>
      <t>Ｂ×2/3以内</t>
    </r>
    <r>
      <rPr>
        <sz val="11"/>
        <color theme="1"/>
        <rFont val="ＭＳ 明朝"/>
        <family val="1"/>
        <charset val="128"/>
      </rPr>
      <t>）</t>
    </r>
    <phoneticPr fontId="2"/>
  </si>
  <si>
    <t>６－２　支出経費の明細等（賃上げ枠）</t>
    <phoneticPr fontId="2"/>
  </si>
  <si>
    <t>賃上げ　計</t>
    <rPh sb="0" eb="2">
      <t>チンア</t>
    </rPh>
    <rPh sb="4" eb="5">
      <t>ケイ</t>
    </rPh>
    <phoneticPr fontId="2"/>
  </si>
  <si>
    <t>　通常　　計</t>
    <rPh sb="1" eb="3">
      <t>ツウジョウ</t>
    </rPh>
    <rPh sb="5" eb="6">
      <t>ケイ</t>
    </rPh>
    <phoneticPr fontId="2"/>
  </si>
  <si>
    <t>５　賃金引上げ計画書</t>
    <phoneticPr fontId="2"/>
  </si>
  <si>
    <t>賃上げ実施予定時期</t>
    <phoneticPr fontId="2"/>
  </si>
  <si>
    <t>①　賃金引上げ計画の概要</t>
    <phoneticPr fontId="2"/>
  </si>
  <si>
    <t>②　給与支給総額の比較（計画）</t>
    <phoneticPr fontId="2"/>
  </si>
  <si>
    <t>（賃上げ後）対象月給与支給総額（A）</t>
    <phoneticPr fontId="2"/>
  </si>
  <si>
    <t>％</t>
    <phoneticPr fontId="2"/>
  </si>
  <si>
    <t>※賃金の増加率は、4.5％以上であること。</t>
    <phoneticPr fontId="2"/>
  </si>
  <si>
    <t>※給与支給総額の欄には、支給する基本給の総額を記入すること。</t>
    <phoneticPr fontId="2"/>
  </si>
  <si>
    <t>③　確認事項</t>
    <phoneticPr fontId="2"/>
  </si>
  <si>
    <t>本計画書の内容については、事実に相違ありません。なお、市から求めがあった場合</t>
    <phoneticPr fontId="2"/>
  </si>
  <si>
    <t>は、給与台帳その他関係書類を提出します。以上の内容について確認し、その証とし</t>
    <phoneticPr fontId="2"/>
  </si>
  <si>
    <t>て下記に記名押印します。</t>
    <phoneticPr fontId="2"/>
  </si>
  <si>
    <t>④　記名欄</t>
    <rPh sb="2" eb="4">
      <t>キメイ</t>
    </rPh>
    <rPh sb="4" eb="5">
      <t>ラン</t>
    </rPh>
    <phoneticPr fontId="2"/>
  </si>
  <si>
    <t>【事業者（代表者）】</t>
    <phoneticPr fontId="2"/>
  </si>
  <si>
    <t>所在地：</t>
    <phoneticPr fontId="2"/>
  </si>
  <si>
    <t>名称：</t>
    <phoneticPr fontId="2"/>
  </si>
  <si>
    <t>代表者職氏名：</t>
    <phoneticPr fontId="2"/>
  </si>
  <si>
    <t>【従業員代表】</t>
    <phoneticPr fontId="2"/>
  </si>
  <si>
    <t>氏名：</t>
    <phoneticPr fontId="2"/>
  </si>
  <si>
    <t>※従業員の過半数を代表する者</t>
    <phoneticPr fontId="2"/>
  </si>
  <si>
    <t>（賃上げ前）前年同月給与支給総額（B）</t>
    <phoneticPr fontId="2"/>
  </si>
  <si>
    <t xml:space="preserve"> 増加率（（A-B）÷B×100）</t>
    <phoneticPr fontId="2"/>
  </si>
  <si>
    <t xml:space="preserve"> 増加額（A-B）</t>
    <phoneticPr fontId="2"/>
  </si>
  <si>
    <t>西条市長　越智 三義 　殿</t>
    <rPh sb="5" eb="7">
      <t>オチ</t>
    </rPh>
    <rPh sb="8" eb="10">
      <t>ミツヨシ</t>
    </rPh>
    <phoneticPr fontId="2"/>
  </si>
  <si>
    <t>１－２　賃金引上げ実績報告</t>
    <rPh sb="4" eb="8">
      <t>チンギンヒキア</t>
    </rPh>
    <rPh sb="9" eb="11">
      <t>ジッセキ</t>
    </rPh>
    <rPh sb="11" eb="13">
      <t>ホウコク</t>
    </rPh>
    <phoneticPr fontId="2"/>
  </si>
  <si>
    <t>①　賃金引上げ実施状況</t>
    <rPh sb="7" eb="9">
      <t>ジッシ</t>
    </rPh>
    <rPh sb="9" eb="11">
      <t>ジョウキョウ</t>
    </rPh>
    <phoneticPr fontId="2"/>
  </si>
  <si>
    <t>賃上げ実施時期</t>
    <phoneticPr fontId="2"/>
  </si>
  <si>
    <t>②　給与支給総額の比較（実績）</t>
    <rPh sb="12" eb="14">
      <t>ジッセキ</t>
    </rPh>
    <phoneticPr fontId="2"/>
  </si>
  <si>
    <t>③　添付書類</t>
    <rPh sb="2" eb="6">
      <t>テンプショルイ</t>
    </rPh>
    <phoneticPr fontId="2"/>
  </si>
  <si>
    <t>　賃金の支給状況がわかる書類（賃上げ該当月及び前年同月）を添付すること。</t>
    <phoneticPr fontId="2"/>
  </si>
  <si>
    <t>④　確認事項</t>
    <phoneticPr fontId="2"/>
  </si>
  <si>
    <t>　本報告書の内容については、事実に相違ありません。なお、要件を満たさない場</t>
    <phoneticPr fontId="2"/>
  </si>
  <si>
    <t>合は、市の指示に従い必要な対応を行います。以上の内容について確認し、その証と</t>
    <phoneticPr fontId="2"/>
  </si>
  <si>
    <t>して下記に記名押印します。</t>
    <phoneticPr fontId="2"/>
  </si>
  <si>
    <t>⑤　記名欄</t>
    <rPh sb="2" eb="4">
      <t>キメイ</t>
    </rPh>
    <rPh sb="4" eb="5">
      <t>ラン</t>
    </rPh>
    <phoneticPr fontId="2"/>
  </si>
  <si>
    <t>※申請時に賃上げ実施している場合は、「１－２　賃金引上げ実績報告」を提出してください。</t>
    <rPh sb="1" eb="4">
      <t>シンセイジ</t>
    </rPh>
    <rPh sb="5" eb="7">
      <t>チンア</t>
    </rPh>
    <rPh sb="8" eb="10">
      <t>ジッシ</t>
    </rPh>
    <rPh sb="14" eb="16">
      <t>バアイ</t>
    </rPh>
    <rPh sb="34" eb="36">
      <t>テイシュツ</t>
    </rPh>
    <phoneticPr fontId="2"/>
  </si>
  <si>
    <t>　その場合、「５　賃金引上げ計画書」の提出は不要です。</t>
    <rPh sb="3" eb="5">
      <t>バアイ</t>
    </rPh>
    <rPh sb="9" eb="11">
      <t>チンギン</t>
    </rPh>
    <rPh sb="11" eb="13">
      <t>ヒキア</t>
    </rPh>
    <rPh sb="14" eb="17">
      <t>ケイカクショ</t>
    </rPh>
    <rPh sb="19" eb="21">
      <t>テイシュツ</t>
    </rPh>
    <rPh sb="22" eb="24">
      <t>フヨウ</t>
    </rPh>
    <phoneticPr fontId="2"/>
  </si>
  <si>
    <t>　添付資料として、賃金の支給状況がわかる書類を添付してください。</t>
    <rPh sb="1" eb="5">
      <t>テンプシリョウ</t>
    </rPh>
    <rPh sb="23" eb="25">
      <t>テンプ</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</si>
</sst>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Red]\-#,##0.0"/>
  </numFmts>
  <fonts count="16">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ＭＳ 明朝"/>
      <family val="1"/>
      <charset val="128"/>
    </font>
    <font>
      <b/>
      <sz val="12"/>
      <color indexed="81"/>
      <name val="MS P ゴシック"/>
      <family val="3"/>
      <charset val="128"/>
    </font>
    <font>
      <b/>
      <sz val="9"/>
      <color indexed="81"/>
      <name val="MS P ゴシック"/>
      <family val="3"/>
      <charset val="128"/>
    </font>
    <font>
      <sz val="18"/>
      <color theme="1"/>
      <name val="ＭＳ 明朝"/>
      <family val="1"/>
      <charset val="128"/>
    </font>
    <font>
      <sz val="12"/>
      <color theme="1"/>
      <name val="ＭＳ 明朝"/>
      <family val="1"/>
      <charset val="128"/>
    </font>
    <font>
      <sz val="13"/>
      <color theme="1"/>
      <name val="ＭＳ 明朝"/>
      <family val="1"/>
      <charset val="128"/>
    </font>
    <font>
      <u/>
      <sz val="11"/>
      <color theme="10"/>
      <name val="游ゴシック"/>
      <family val="2"/>
      <charset val="128"/>
      <scheme val="minor"/>
    </font>
    <font>
      <b/>
      <sz val="10"/>
      <color indexed="81"/>
      <name val="MS P ゴシック"/>
      <family val="3"/>
      <charset val="128"/>
    </font>
    <font>
      <sz val="11"/>
      <name val="ＭＳ 明朝"/>
      <family val="1"/>
      <charset val="128"/>
    </font>
    <font>
      <sz val="11"/>
      <name val="游ゴシック"/>
      <family val="2"/>
      <charset val="128"/>
      <scheme val="minor"/>
    </font>
    <font>
      <b/>
      <u/>
      <sz val="12"/>
      <color indexed="81"/>
      <name val="MS P ゴシック"/>
      <family val="3"/>
      <charset val="128"/>
    </font>
    <font>
      <b/>
      <u/>
      <sz val="12"/>
      <color indexed="10"/>
      <name val="MS P ゴシック"/>
      <family val="3"/>
      <charset val="128"/>
    </font>
    <font>
      <b/>
      <sz val="11"/>
      <color rgb="FFFF0000"/>
      <name val="ＭＳ 明朝"/>
      <family val="1"/>
      <charset val="128"/>
    </font>
  </fonts>
  <fills count="4">
    <fill>
      <patternFill patternType="none"/>
    </fill>
    <fill>
      <patternFill patternType="gray125"/>
    </fill>
    <fill>
      <patternFill patternType="solid">
        <fgColor rgb="FFFFFFCC"/>
        <bgColor indexed="64"/>
      </patternFill>
    </fill>
    <fill>
      <patternFill patternType="solid">
        <fgColor rgb="FFFFFF00"/>
        <bgColor indexed="64"/>
      </patternFill>
    </fill>
  </fills>
  <borders count="27">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top style="dotted">
        <color indexed="64"/>
      </top>
      <bottom/>
      <diagonal/>
    </border>
    <border>
      <left/>
      <right style="thin">
        <color indexed="64"/>
      </right>
      <top style="dotted">
        <color indexed="64"/>
      </top>
      <bottom/>
      <diagonal/>
    </border>
    <border>
      <left style="thin">
        <color indexed="64"/>
      </left>
      <right/>
      <top style="dotted">
        <color indexed="64"/>
      </top>
      <bottom/>
      <diagonal/>
    </border>
  </borders>
  <cellStyleXfs count="3">
    <xf numFmtId="0" fontId="0" fillId="0" borderId="0">
      <alignment vertical="center"/>
    </xf>
    <xf numFmtId="38" fontId="1" fillId="0" borderId="0" applyFont="0" applyFill="0" applyBorder="0" applyAlignment="0" applyProtection="0">
      <alignment vertical="center"/>
    </xf>
    <xf numFmtId="0" fontId="9" fillId="0" borderId="0" applyNumberFormat="0" applyFill="0" applyBorder="0" applyAlignment="0" applyProtection="0">
      <alignment vertical="center"/>
    </xf>
  </cellStyleXfs>
  <cellXfs count="213">
    <xf numFmtId="0" fontId="0" fillId="0" borderId="0" xfId="0">
      <alignment vertical="center"/>
    </xf>
    <xf numFmtId="0" fontId="3" fillId="0" borderId="0" xfId="0" applyFont="1" applyAlignment="1">
      <alignment horizontal="left" vertical="center"/>
    </xf>
    <xf numFmtId="0" fontId="0" fillId="0" borderId="0" xfId="0" applyAlignment="1">
      <alignment horizontal="center" vertical="center"/>
    </xf>
    <xf numFmtId="0" fontId="3" fillId="0" borderId="0" xfId="0" applyFont="1">
      <alignment vertical="center"/>
    </xf>
    <xf numFmtId="0" fontId="3" fillId="0" borderId="0" xfId="0" applyFont="1" applyAlignment="1">
      <alignment horizontal="center" vertical="top" wrapText="1"/>
    </xf>
    <xf numFmtId="0" fontId="3" fillId="0" borderId="0" xfId="0" applyFont="1" applyAlignment="1">
      <alignment vertical="center" wrapText="1"/>
    </xf>
    <xf numFmtId="49" fontId="3" fillId="0" borderId="0" xfId="0" applyNumberFormat="1" applyFont="1">
      <alignment vertical="center"/>
    </xf>
    <xf numFmtId="0" fontId="3" fillId="0" borderId="1" xfId="0" applyFont="1" applyBorder="1" applyAlignment="1">
      <alignment horizontal="center" vertical="center" shrinkToFit="1"/>
    </xf>
    <xf numFmtId="0" fontId="3" fillId="0" borderId="0" xfId="0" applyFont="1" applyAlignment="1">
      <alignment horizontal="distributed" vertical="center"/>
    </xf>
    <xf numFmtId="38" fontId="6" fillId="0" borderId="0" xfId="1" applyFont="1" applyFill="1" applyBorder="1" applyAlignment="1" applyProtection="1">
      <alignment horizontal="center"/>
    </xf>
    <xf numFmtId="0" fontId="3" fillId="0" borderId="0" xfId="0" applyFont="1" applyAlignment="1">
      <alignment horizontal="right" vertical="center"/>
    </xf>
    <xf numFmtId="0" fontId="0" fillId="0" borderId="3" xfId="0" applyBorder="1">
      <alignment vertical="center"/>
    </xf>
    <xf numFmtId="0" fontId="3" fillId="0" borderId="0" xfId="0" applyFont="1" applyAlignment="1">
      <alignment horizontal="centerContinuous" vertical="center"/>
    </xf>
    <xf numFmtId="0" fontId="3" fillId="0" borderId="0" xfId="0" applyFont="1" applyAlignment="1">
      <alignment horizontal="centerContinuous" vertical="center" wrapText="1"/>
    </xf>
    <xf numFmtId="0" fontId="3" fillId="0" borderId="0" xfId="0" applyFont="1" applyAlignment="1">
      <alignment horizontal="center" vertical="center"/>
    </xf>
    <xf numFmtId="0" fontId="3" fillId="0" borderId="0" xfId="0" applyFont="1" applyAlignment="1">
      <alignment vertical="center" shrinkToFit="1"/>
    </xf>
    <xf numFmtId="0" fontId="3" fillId="0" borderId="0" xfId="0" applyFont="1" applyAlignment="1">
      <alignment horizontal="center" vertical="center" shrinkToFit="1"/>
    </xf>
    <xf numFmtId="0" fontId="3" fillId="0" borderId="7" xfId="0" applyFont="1" applyBorder="1">
      <alignment vertical="center"/>
    </xf>
    <xf numFmtId="0" fontId="3" fillId="0" borderId="8" xfId="0" applyFont="1" applyBorder="1">
      <alignment vertical="center"/>
    </xf>
    <xf numFmtId="0" fontId="3" fillId="0" borderId="9" xfId="0" applyFont="1" applyBorder="1">
      <alignment vertical="center"/>
    </xf>
    <xf numFmtId="0" fontId="0" fillId="0" borderId="12" xfId="0" applyBorder="1">
      <alignment vertical="center"/>
    </xf>
    <xf numFmtId="0" fontId="0" fillId="0" borderId="0" xfId="0" applyAlignment="1">
      <alignment horizontal="centerContinuous" vertical="center"/>
    </xf>
    <xf numFmtId="38" fontId="0" fillId="0" borderId="12" xfId="1" applyFont="1" applyBorder="1" applyProtection="1">
      <alignment vertical="center"/>
    </xf>
    <xf numFmtId="38" fontId="0" fillId="0" borderId="0" xfId="1" applyFont="1" applyProtection="1">
      <alignment vertical="center"/>
    </xf>
    <xf numFmtId="0" fontId="3" fillId="0" borderId="22" xfId="0" applyFont="1" applyBorder="1">
      <alignment vertical="center"/>
    </xf>
    <xf numFmtId="0" fontId="3" fillId="0" borderId="0" xfId="0" applyFont="1" applyAlignment="1">
      <alignment horizontal="left" vertical="distributed" wrapText="1"/>
    </xf>
    <xf numFmtId="0" fontId="11" fillId="0" borderId="0" xfId="0" applyFont="1" applyAlignment="1">
      <alignment horizontal="center" vertical="center"/>
    </xf>
    <xf numFmtId="0" fontId="3" fillId="0" borderId="1" xfId="0" applyFont="1" applyBorder="1">
      <alignment vertical="center"/>
    </xf>
    <xf numFmtId="0" fontId="3" fillId="2" borderId="0" xfId="0" applyFont="1" applyFill="1" applyAlignment="1" applyProtection="1">
      <alignment horizontal="center" vertical="center"/>
      <protection locked="0"/>
    </xf>
    <xf numFmtId="0" fontId="3" fillId="0" borderId="4" xfId="0" applyFont="1" applyBorder="1">
      <alignment vertical="center"/>
    </xf>
    <xf numFmtId="0" fontId="3" fillId="0" borderId="6" xfId="0" applyFont="1" applyBorder="1">
      <alignment vertical="center"/>
    </xf>
    <xf numFmtId="0" fontId="3" fillId="0" borderId="8" xfId="0" applyFont="1" applyBorder="1" applyAlignment="1">
      <alignment horizontal="right" vertical="center"/>
    </xf>
    <xf numFmtId="0" fontId="3" fillId="2" borderId="10" xfId="0" applyFont="1" applyFill="1" applyBorder="1" applyAlignment="1" applyProtection="1">
      <alignment vertical="center" wrapText="1"/>
      <protection locked="0"/>
    </xf>
    <xf numFmtId="0" fontId="3" fillId="2" borderId="0" xfId="0" applyFont="1" applyFill="1" applyAlignment="1" applyProtection="1">
      <alignment vertical="center" wrapText="1"/>
      <protection locked="0"/>
    </xf>
    <xf numFmtId="0" fontId="3" fillId="2" borderId="11" xfId="0" applyFont="1" applyFill="1" applyBorder="1" applyAlignment="1" applyProtection="1">
      <alignment vertical="center" wrapText="1"/>
      <protection locked="0"/>
    </xf>
    <xf numFmtId="0" fontId="3" fillId="2" borderId="8" xfId="0" applyFont="1" applyFill="1" applyBorder="1" applyAlignment="1" applyProtection="1">
      <alignment vertical="center" shrinkToFit="1"/>
      <protection locked="0"/>
    </xf>
    <xf numFmtId="0" fontId="3" fillId="2" borderId="8" xfId="0" applyFont="1" applyFill="1" applyBorder="1" applyAlignment="1" applyProtection="1">
      <alignment horizontal="right" vertical="center" shrinkToFit="1"/>
      <protection locked="0"/>
    </xf>
    <xf numFmtId="0" fontId="3" fillId="0" borderId="0" xfId="0" applyFont="1" applyAlignment="1">
      <alignment horizontal="distributed" vertical="distributed"/>
    </xf>
    <xf numFmtId="38" fontId="6" fillId="0" borderId="0" xfId="1" applyFont="1" applyFill="1" applyBorder="1" applyAlignment="1" applyProtection="1">
      <alignment horizontal="center" vertical="center"/>
    </xf>
    <xf numFmtId="0" fontId="0" fillId="3" borderId="0" xfId="0" applyFill="1">
      <alignment vertical="center"/>
    </xf>
    <xf numFmtId="0" fontId="0" fillId="0" borderId="12" xfId="0" applyBorder="1" applyAlignment="1">
      <alignment horizontal="right" vertical="center" shrinkToFit="1"/>
    </xf>
    <xf numFmtId="38" fontId="0" fillId="0" borderId="12" xfId="1" applyFont="1" applyBorder="1">
      <alignment vertical="center"/>
    </xf>
    <xf numFmtId="0" fontId="0" fillId="0" borderId="12" xfId="0" applyBorder="1" applyAlignment="1">
      <alignment horizontal="center" vertical="center"/>
    </xf>
    <xf numFmtId="38" fontId="0" fillId="0" borderId="0" xfId="0" applyNumberFormat="1">
      <alignment vertical="center"/>
    </xf>
    <xf numFmtId="0" fontId="0" fillId="0" borderId="3" xfId="0" applyBorder="1" applyAlignment="1">
      <alignment horizontal="right" vertical="center" shrinkToFit="1"/>
    </xf>
    <xf numFmtId="38" fontId="0" fillId="0" borderId="3" xfId="1" applyFont="1" applyBorder="1">
      <alignment vertical="center"/>
    </xf>
    <xf numFmtId="0" fontId="0" fillId="0" borderId="3" xfId="0" applyBorder="1" applyAlignment="1">
      <alignment horizontal="center" vertical="center"/>
    </xf>
    <xf numFmtId="0" fontId="0" fillId="0" borderId="0" xfId="0" applyAlignment="1">
      <alignment horizontal="right" vertical="center" shrinkToFit="1"/>
    </xf>
    <xf numFmtId="38" fontId="0" fillId="0" borderId="0" xfId="1" applyFont="1" applyBorder="1">
      <alignment vertical="center"/>
    </xf>
    <xf numFmtId="0" fontId="3" fillId="0" borderId="2" xfId="0" applyFont="1" applyBorder="1">
      <alignment vertical="center"/>
    </xf>
    <xf numFmtId="0" fontId="3" fillId="0" borderId="3" xfId="0" applyFont="1" applyBorder="1">
      <alignment vertical="center"/>
    </xf>
    <xf numFmtId="0" fontId="3" fillId="0" borderId="10" xfId="0" applyFont="1" applyBorder="1">
      <alignment vertical="center"/>
    </xf>
    <xf numFmtId="0" fontId="3" fillId="0" borderId="11" xfId="0" applyFont="1" applyBorder="1">
      <alignment vertical="center"/>
    </xf>
    <xf numFmtId="0" fontId="3" fillId="0" borderId="5" xfId="0" applyFont="1" applyBorder="1">
      <alignment vertical="center"/>
    </xf>
    <xf numFmtId="0" fontId="3" fillId="2" borderId="7" xfId="0" applyFont="1" applyFill="1" applyBorder="1">
      <alignment vertical="center"/>
    </xf>
    <xf numFmtId="0" fontId="15" fillId="0" borderId="0" xfId="0" applyFont="1">
      <alignment vertical="center"/>
    </xf>
    <xf numFmtId="0" fontId="3" fillId="0" borderId="0" xfId="0" applyFont="1" applyAlignment="1">
      <alignment vertical="center" wrapText="1"/>
    </xf>
    <xf numFmtId="0" fontId="3" fillId="2" borderId="0" xfId="0" applyFont="1" applyFill="1" applyAlignment="1" applyProtection="1">
      <alignment horizontal="center" vertical="center"/>
      <protection locked="0"/>
    </xf>
    <xf numFmtId="0" fontId="3" fillId="2" borderId="0" xfId="0" applyFont="1" applyFill="1" applyAlignment="1" applyProtection="1">
      <alignment horizontal="left" vertical="center" shrinkToFit="1"/>
      <protection locked="0"/>
    </xf>
    <xf numFmtId="0" fontId="3" fillId="2" borderId="0" xfId="0" applyFont="1" applyFill="1" applyAlignment="1" applyProtection="1">
      <alignment vertical="center" shrinkToFit="1"/>
      <protection locked="0"/>
    </xf>
    <xf numFmtId="0" fontId="3" fillId="0" borderId="0" xfId="0" applyFont="1" applyAlignment="1">
      <alignment horizontal="center" vertical="center"/>
    </xf>
    <xf numFmtId="0" fontId="8" fillId="0" borderId="0" xfId="0" applyFont="1" applyAlignment="1">
      <alignment horizontal="center" vertical="center"/>
    </xf>
    <xf numFmtId="0" fontId="3" fillId="0" borderId="0" xfId="0" applyFont="1" applyAlignment="1">
      <alignment vertical="center" shrinkToFit="1"/>
    </xf>
    <xf numFmtId="0" fontId="3" fillId="0" borderId="1" xfId="0" applyFont="1" applyBorder="1" applyAlignment="1">
      <alignment vertical="center" shrinkToFit="1"/>
    </xf>
    <xf numFmtId="0" fontId="3" fillId="0" borderId="0" xfId="0" applyFont="1" applyAlignment="1">
      <alignment horizontal="left" vertical="distributed" wrapText="1" indent="1"/>
    </xf>
    <xf numFmtId="0" fontId="3" fillId="0" borderId="0" xfId="0" applyFont="1" applyAlignment="1">
      <alignment horizontal="left" vertical="distributed" wrapText="1"/>
    </xf>
    <xf numFmtId="0" fontId="11" fillId="0" borderId="0" xfId="0" applyFont="1" applyAlignment="1">
      <alignment horizontal="center" vertical="center"/>
    </xf>
    <xf numFmtId="0" fontId="3" fillId="0" borderId="2" xfId="0" applyFont="1" applyBorder="1" applyAlignment="1">
      <alignment horizontal="center" vertical="distributed"/>
    </xf>
    <xf numFmtId="0" fontId="3" fillId="0" borderId="3" xfId="0" applyFont="1" applyBorder="1" applyAlignment="1">
      <alignment horizontal="center" vertical="distributed"/>
    </xf>
    <xf numFmtId="0" fontId="3" fillId="0" borderId="4" xfId="0" applyFont="1" applyBorder="1" applyAlignment="1">
      <alignment horizontal="center" vertical="distributed"/>
    </xf>
    <xf numFmtId="0" fontId="3" fillId="0" borderId="10" xfId="0" applyFont="1" applyBorder="1" applyAlignment="1">
      <alignment horizontal="center" vertical="distributed"/>
    </xf>
    <xf numFmtId="0" fontId="3" fillId="0" borderId="0" xfId="0" applyFont="1" applyAlignment="1">
      <alignment horizontal="center" vertical="distributed"/>
    </xf>
    <xf numFmtId="0" fontId="3" fillId="0" borderId="11" xfId="0" applyFont="1" applyBorder="1" applyAlignment="1">
      <alignment horizontal="center" vertical="distributed"/>
    </xf>
    <xf numFmtId="0" fontId="3" fillId="0" borderId="2" xfId="0" applyFont="1" applyBorder="1" applyAlignment="1">
      <alignment horizontal="distributed" vertical="distributed"/>
    </xf>
    <xf numFmtId="0" fontId="3" fillId="0" borderId="3" xfId="0" applyFont="1" applyBorder="1" applyAlignment="1">
      <alignment horizontal="distributed" vertical="distributed"/>
    </xf>
    <xf numFmtId="0" fontId="3" fillId="0" borderId="4" xfId="0" applyFont="1" applyBorder="1" applyAlignment="1">
      <alignment horizontal="distributed" vertical="distributed"/>
    </xf>
    <xf numFmtId="0" fontId="3" fillId="0" borderId="5" xfId="0" applyFont="1" applyBorder="1" applyAlignment="1">
      <alignment horizontal="distributed" vertical="distributed"/>
    </xf>
    <xf numFmtId="0" fontId="3" fillId="0" borderId="1" xfId="0" applyFont="1" applyBorder="1" applyAlignment="1">
      <alignment horizontal="distributed" vertical="distributed"/>
    </xf>
    <xf numFmtId="0" fontId="3" fillId="0" borderId="6" xfId="0" applyFont="1" applyBorder="1" applyAlignment="1">
      <alignment horizontal="distributed" vertical="distributed"/>
    </xf>
    <xf numFmtId="38" fontId="6" fillId="0" borderId="2" xfId="1" applyFont="1" applyFill="1" applyBorder="1" applyAlignment="1" applyProtection="1">
      <alignment horizontal="center" vertical="center"/>
    </xf>
    <xf numFmtId="38" fontId="6" fillId="0" borderId="3" xfId="1" applyFont="1" applyFill="1" applyBorder="1" applyAlignment="1" applyProtection="1">
      <alignment horizontal="center" vertical="center"/>
    </xf>
    <xf numFmtId="38" fontId="6" fillId="0" borderId="5" xfId="1" applyFont="1" applyFill="1" applyBorder="1" applyAlignment="1" applyProtection="1">
      <alignment horizontal="center" vertical="center"/>
    </xf>
    <xf numFmtId="38" fontId="6" fillId="0" borderId="1" xfId="1" applyFont="1" applyFill="1" applyBorder="1" applyAlignment="1" applyProtection="1">
      <alignment horizontal="center" vertical="center"/>
    </xf>
    <xf numFmtId="0" fontId="3" fillId="0" borderId="7" xfId="0" applyFont="1" applyBorder="1" applyAlignment="1">
      <alignment horizontal="distributed" vertical="distributed"/>
    </xf>
    <xf numFmtId="0" fontId="3" fillId="0" borderId="8" xfId="0" applyFont="1" applyBorder="1" applyAlignment="1">
      <alignment horizontal="distributed" vertical="distributed"/>
    </xf>
    <xf numFmtId="0" fontId="3" fillId="0" borderId="9" xfId="0" applyFont="1" applyBorder="1" applyAlignment="1">
      <alignment horizontal="distributed" vertical="distributed"/>
    </xf>
    <xf numFmtId="0" fontId="3" fillId="0" borderId="12" xfId="0" applyFont="1" applyBorder="1" applyAlignment="1">
      <alignment horizontal="center" vertical="center"/>
    </xf>
    <xf numFmtId="0" fontId="11" fillId="2" borderId="3" xfId="0" applyFont="1" applyFill="1" applyBorder="1" applyAlignment="1" applyProtection="1">
      <alignment horizontal="center" vertical="center" shrinkToFit="1"/>
      <protection locked="0"/>
    </xf>
    <xf numFmtId="0" fontId="11" fillId="2" borderId="4" xfId="0" applyFont="1" applyFill="1" applyBorder="1" applyAlignment="1" applyProtection="1">
      <alignment horizontal="center" vertical="center" shrinkToFit="1"/>
      <protection locked="0"/>
    </xf>
    <xf numFmtId="0" fontId="11" fillId="2" borderId="1" xfId="0" applyFont="1" applyFill="1" applyBorder="1" applyAlignment="1" applyProtection="1">
      <alignment horizontal="center" vertical="center" shrinkToFit="1"/>
      <protection locked="0"/>
    </xf>
    <xf numFmtId="0" fontId="11" fillId="2" borderId="6" xfId="0" applyFont="1" applyFill="1" applyBorder="1" applyAlignment="1" applyProtection="1">
      <alignment horizontal="center" vertical="center" shrinkToFit="1"/>
      <protection locked="0"/>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1"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shrinkToFit="1"/>
    </xf>
    <xf numFmtId="0" fontId="3" fillId="0" borderId="9" xfId="0" applyFont="1" applyBorder="1" applyAlignment="1">
      <alignment horizontal="center" vertical="center" shrinkToFit="1"/>
    </xf>
    <xf numFmtId="0" fontId="12" fillId="2" borderId="8" xfId="0" applyFont="1" applyFill="1" applyBorder="1" applyAlignment="1" applyProtection="1">
      <alignment horizontal="center" vertical="center" shrinkToFit="1"/>
      <protection locked="0"/>
    </xf>
    <xf numFmtId="0" fontId="12" fillId="2" borderId="9" xfId="0" applyFont="1" applyFill="1" applyBorder="1" applyAlignment="1" applyProtection="1">
      <alignment horizontal="center" vertical="center" shrinkToFit="1"/>
      <protection locked="0"/>
    </xf>
    <xf numFmtId="0" fontId="3" fillId="0" borderId="7" xfId="0" applyFont="1" applyBorder="1" applyAlignment="1">
      <alignment horizontal="center" vertical="center"/>
    </xf>
    <xf numFmtId="0" fontId="3" fillId="0" borderId="9" xfId="0" applyFont="1" applyBorder="1" applyAlignment="1">
      <alignment horizontal="center" vertical="center"/>
    </xf>
    <xf numFmtId="0" fontId="3" fillId="2" borderId="8" xfId="0" applyFont="1" applyFill="1" applyBorder="1" applyAlignment="1" applyProtection="1">
      <alignment horizontal="center" vertical="center" shrinkToFit="1"/>
      <protection locked="0"/>
    </xf>
    <xf numFmtId="0" fontId="3" fillId="2" borderId="9" xfId="0" applyFont="1" applyFill="1" applyBorder="1" applyAlignment="1" applyProtection="1">
      <alignment horizontal="center" vertical="center" shrinkToFit="1"/>
      <protection locked="0"/>
    </xf>
    <xf numFmtId="0" fontId="9" fillId="2" borderId="8" xfId="2" applyFill="1" applyBorder="1" applyAlignment="1" applyProtection="1">
      <alignment horizontal="center" vertical="center" shrinkToFit="1"/>
      <protection locked="0"/>
    </xf>
    <xf numFmtId="0" fontId="3" fillId="0" borderId="8" xfId="0" applyFont="1" applyBorder="1" applyAlignment="1">
      <alignment horizontal="left" vertical="center" shrinkToFit="1"/>
    </xf>
    <xf numFmtId="0" fontId="3" fillId="0" borderId="9" xfId="0" applyFont="1" applyBorder="1" applyAlignment="1">
      <alignment horizontal="left" vertical="center" shrinkToFit="1"/>
    </xf>
    <xf numFmtId="0" fontId="3" fillId="0" borderId="7" xfId="0" applyFont="1" applyBorder="1" applyAlignment="1">
      <alignment horizontal="distributed" vertical="center"/>
    </xf>
    <xf numFmtId="0" fontId="3" fillId="0" borderId="8" xfId="0" applyFont="1" applyBorder="1" applyAlignment="1">
      <alignment horizontal="distributed" vertical="center"/>
    </xf>
    <xf numFmtId="0" fontId="3" fillId="0" borderId="9" xfId="0" applyFont="1" applyBorder="1" applyAlignment="1">
      <alignment horizontal="distributed" vertical="center"/>
    </xf>
    <xf numFmtId="0" fontId="3" fillId="2" borderId="7" xfId="0" applyFont="1" applyFill="1" applyBorder="1" applyAlignment="1" applyProtection="1">
      <alignment horizontal="left" vertical="center" shrinkToFit="1"/>
      <protection locked="0"/>
    </xf>
    <xf numFmtId="0" fontId="3" fillId="2" borderId="8" xfId="0" applyFont="1" applyFill="1" applyBorder="1" applyAlignment="1" applyProtection="1">
      <alignment horizontal="left" vertical="center" shrinkToFit="1"/>
      <protection locked="0"/>
    </xf>
    <xf numFmtId="0" fontId="3" fillId="2" borderId="9" xfId="0" applyFont="1" applyFill="1" applyBorder="1" applyAlignment="1" applyProtection="1">
      <alignment horizontal="left" vertical="center" shrinkToFit="1"/>
      <protection locked="0"/>
    </xf>
    <xf numFmtId="0" fontId="3" fillId="0" borderId="12" xfId="0" applyFont="1" applyBorder="1" applyAlignment="1">
      <alignment horizontal="center" vertical="center" shrinkToFit="1"/>
    </xf>
    <xf numFmtId="0" fontId="11" fillId="2" borderId="7" xfId="0" applyFont="1" applyFill="1" applyBorder="1" applyAlignment="1" applyProtection="1">
      <alignment horizontal="center" vertical="center"/>
      <protection locked="0"/>
    </xf>
    <xf numFmtId="0" fontId="11" fillId="2" borderId="8" xfId="0" applyFont="1" applyFill="1" applyBorder="1" applyAlignment="1" applyProtection="1">
      <alignment horizontal="center" vertical="center"/>
      <protection locked="0"/>
    </xf>
    <xf numFmtId="0" fontId="7" fillId="0" borderId="0" xfId="0" applyFont="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2" borderId="22" xfId="0" applyFont="1" applyFill="1" applyBorder="1" applyAlignment="1" applyProtection="1">
      <alignment horizontal="left" vertical="center" shrinkToFit="1"/>
      <protection locked="0"/>
    </xf>
    <xf numFmtId="0" fontId="3" fillId="2" borderId="23" xfId="0" applyFont="1" applyFill="1" applyBorder="1" applyAlignment="1" applyProtection="1">
      <alignment horizontal="left" vertical="center" shrinkToFit="1"/>
      <protection locked="0"/>
    </xf>
    <xf numFmtId="0" fontId="3" fillId="0" borderId="2"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0" fillId="2" borderId="22" xfId="0" applyFill="1" applyBorder="1" applyAlignment="1" applyProtection="1">
      <alignment horizontal="left" vertical="center" shrinkToFit="1"/>
      <protection locked="0"/>
    </xf>
    <xf numFmtId="0" fontId="0" fillId="2" borderId="23" xfId="0" applyFill="1" applyBorder="1" applyAlignment="1" applyProtection="1">
      <alignment horizontal="left" vertical="center" shrinkToFit="1"/>
      <protection locked="0"/>
    </xf>
    <xf numFmtId="0" fontId="3" fillId="0" borderId="24" xfId="0" applyFont="1" applyBorder="1" applyAlignment="1">
      <alignment horizontal="center" vertical="center" wrapText="1" shrinkToFit="1"/>
    </xf>
    <xf numFmtId="0" fontId="3" fillId="0" borderId="25" xfId="0" applyFont="1" applyBorder="1" applyAlignment="1">
      <alignment horizontal="center" vertical="center" wrapText="1" shrinkToFit="1"/>
    </xf>
    <xf numFmtId="0" fontId="3" fillId="0" borderId="1" xfId="0" applyFont="1" applyBorder="1" applyAlignment="1">
      <alignment horizontal="center" vertical="center" wrapText="1" shrinkToFit="1"/>
    </xf>
    <xf numFmtId="0" fontId="3" fillId="0" borderId="6" xfId="0" applyFont="1" applyBorder="1" applyAlignment="1">
      <alignment horizontal="center" vertical="center" wrapText="1" shrinkToFit="1"/>
    </xf>
    <xf numFmtId="0" fontId="3" fillId="0" borderId="26" xfId="0" applyFont="1" applyBorder="1" applyAlignment="1">
      <alignment horizontal="center" vertical="center" shrinkToFit="1"/>
    </xf>
    <xf numFmtId="0" fontId="3" fillId="0" borderId="24" xfId="0" applyFont="1" applyBorder="1" applyAlignment="1">
      <alignment horizontal="center" vertical="center" shrinkToFit="1"/>
    </xf>
    <xf numFmtId="0" fontId="3" fillId="0" borderId="25" xfId="0" applyFont="1" applyBorder="1" applyAlignment="1">
      <alignment horizontal="center" vertical="center" shrinkToFit="1"/>
    </xf>
    <xf numFmtId="0" fontId="3" fillId="0" borderId="5" xfId="0" applyFont="1" applyBorder="1" applyAlignment="1">
      <alignment horizontal="center" vertical="center" shrinkToFit="1"/>
    </xf>
    <xf numFmtId="0" fontId="3" fillId="0" borderId="1" xfId="0" applyFont="1" applyBorder="1" applyAlignment="1">
      <alignment horizontal="center" vertical="center" shrinkToFit="1"/>
    </xf>
    <xf numFmtId="0" fontId="3" fillId="0" borderId="6" xfId="0" applyFont="1" applyBorder="1" applyAlignment="1">
      <alignment horizontal="center" vertical="center" shrinkToFit="1"/>
    </xf>
    <xf numFmtId="0" fontId="3" fillId="2" borderId="2" xfId="0" applyFont="1" applyFill="1" applyBorder="1" applyAlignment="1" applyProtection="1">
      <alignment vertical="center" wrapText="1"/>
      <protection locked="0"/>
    </xf>
    <xf numFmtId="0" fontId="3" fillId="2" borderId="3" xfId="0" applyFont="1" applyFill="1" applyBorder="1" applyAlignment="1" applyProtection="1">
      <alignment vertical="center" wrapText="1"/>
      <protection locked="0"/>
    </xf>
    <xf numFmtId="0" fontId="3" fillId="2" borderId="4" xfId="0" applyFont="1" applyFill="1" applyBorder="1" applyAlignment="1" applyProtection="1">
      <alignment vertical="center" wrapText="1"/>
      <protection locked="0"/>
    </xf>
    <xf numFmtId="0" fontId="3" fillId="2" borderId="10" xfId="0" applyFont="1" applyFill="1" applyBorder="1" applyAlignment="1" applyProtection="1">
      <alignment vertical="center" wrapText="1"/>
      <protection locked="0"/>
    </xf>
    <xf numFmtId="0" fontId="3" fillId="2" borderId="0" xfId="0" applyFont="1" applyFill="1" applyAlignment="1" applyProtection="1">
      <alignment vertical="center" wrapText="1"/>
      <protection locked="0"/>
    </xf>
    <xf numFmtId="0" fontId="3" fillId="2" borderId="11" xfId="0" applyFont="1" applyFill="1" applyBorder="1" applyAlignment="1" applyProtection="1">
      <alignment vertical="center" wrapText="1"/>
      <protection locked="0"/>
    </xf>
    <xf numFmtId="0" fontId="3" fillId="2" borderId="5" xfId="0" applyFont="1" applyFill="1" applyBorder="1" applyAlignment="1" applyProtection="1">
      <alignment vertical="center" wrapText="1"/>
      <protection locked="0"/>
    </xf>
    <xf numFmtId="0" fontId="3" fillId="2" borderId="1" xfId="0" applyFont="1" applyFill="1" applyBorder="1" applyAlignment="1" applyProtection="1">
      <alignment vertical="center" wrapText="1"/>
      <protection locked="0"/>
    </xf>
    <xf numFmtId="0" fontId="3" fillId="2" borderId="6" xfId="0" applyFont="1" applyFill="1" applyBorder="1" applyAlignment="1" applyProtection="1">
      <alignment vertical="center" wrapText="1"/>
      <protection locked="0"/>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10" xfId="0" applyFont="1" applyBorder="1" applyAlignment="1">
      <alignment horizontal="left" vertical="center"/>
    </xf>
    <xf numFmtId="0" fontId="3" fillId="0" borderId="0" xfId="0" applyFont="1" applyAlignment="1">
      <alignment horizontal="left" vertical="center"/>
    </xf>
    <xf numFmtId="0" fontId="3" fillId="0" borderId="11" xfId="0" applyFont="1" applyBorder="1" applyAlignment="1">
      <alignment horizontal="left" vertical="center"/>
    </xf>
    <xf numFmtId="0" fontId="3" fillId="0" borderId="5" xfId="0" applyFont="1" applyBorder="1" applyAlignment="1">
      <alignment horizontal="left" vertical="center"/>
    </xf>
    <xf numFmtId="0" fontId="3" fillId="0" borderId="1"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9" xfId="0" applyFont="1" applyBorder="1" applyAlignment="1">
      <alignment horizontal="left" vertical="center" wrapText="1"/>
    </xf>
    <xf numFmtId="0" fontId="3" fillId="2" borderId="0" xfId="0" applyFont="1" applyFill="1" applyProtection="1">
      <alignment vertical="center"/>
      <protection locked="0"/>
    </xf>
    <xf numFmtId="0" fontId="3" fillId="0" borderId="2" xfId="0" applyFont="1" applyBorder="1">
      <alignment vertical="center"/>
    </xf>
    <xf numFmtId="0" fontId="3" fillId="0" borderId="3" xfId="0" applyFont="1" applyBorder="1">
      <alignment vertical="center"/>
    </xf>
    <xf numFmtId="0" fontId="3" fillId="0" borderId="4" xfId="0" applyFont="1" applyBorder="1">
      <alignment vertical="center"/>
    </xf>
    <xf numFmtId="0" fontId="3" fillId="0" borderId="5" xfId="0" applyFont="1" applyBorder="1">
      <alignment vertical="center"/>
    </xf>
    <xf numFmtId="0" fontId="3" fillId="0" borderId="1" xfId="0" applyFont="1" applyBorder="1">
      <alignment vertical="center"/>
    </xf>
    <xf numFmtId="0" fontId="3" fillId="0" borderId="6" xfId="0" applyFont="1" applyBorder="1">
      <alignment vertical="center"/>
    </xf>
    <xf numFmtId="176" fontId="3" fillId="0" borderId="2" xfId="1" applyNumberFormat="1" applyFont="1" applyFill="1" applyBorder="1" applyAlignment="1">
      <alignment horizontal="right" vertical="center"/>
    </xf>
    <xf numFmtId="176" fontId="3" fillId="0" borderId="3" xfId="1" applyNumberFormat="1" applyFont="1" applyFill="1" applyBorder="1" applyAlignment="1">
      <alignment horizontal="right" vertical="center"/>
    </xf>
    <xf numFmtId="176" fontId="3" fillId="0" borderId="5" xfId="1" applyNumberFormat="1" applyFont="1" applyFill="1" applyBorder="1" applyAlignment="1">
      <alignment horizontal="right" vertical="center"/>
    </xf>
    <xf numFmtId="176" fontId="3" fillId="0" borderId="1" xfId="1" applyNumberFormat="1" applyFont="1" applyFill="1" applyBorder="1" applyAlignment="1">
      <alignment horizontal="right" vertical="center"/>
    </xf>
    <xf numFmtId="38" fontId="3" fillId="2" borderId="2" xfId="1" applyFont="1" applyFill="1" applyBorder="1" applyAlignment="1" applyProtection="1">
      <alignment horizontal="right" vertical="center"/>
      <protection locked="0"/>
    </xf>
    <xf numFmtId="38" fontId="3" fillId="2" borderId="3" xfId="1" applyFont="1" applyFill="1" applyBorder="1" applyAlignment="1" applyProtection="1">
      <alignment horizontal="right" vertical="center"/>
      <protection locked="0"/>
    </xf>
    <xf numFmtId="38" fontId="3" fillId="2" borderId="5" xfId="1" applyFont="1" applyFill="1" applyBorder="1" applyAlignment="1" applyProtection="1">
      <alignment horizontal="right" vertical="center"/>
      <protection locked="0"/>
    </xf>
    <xf numFmtId="38" fontId="3" fillId="2" borderId="1" xfId="1" applyFont="1" applyFill="1" applyBorder="1" applyAlignment="1" applyProtection="1">
      <alignment horizontal="right" vertical="center"/>
      <protection locked="0"/>
    </xf>
    <xf numFmtId="38" fontId="3" fillId="0" borderId="2" xfId="1" applyFont="1" applyFill="1" applyBorder="1" applyAlignment="1">
      <alignment horizontal="right" vertical="center"/>
    </xf>
    <xf numFmtId="38" fontId="3" fillId="0" borderId="3" xfId="1" applyFont="1" applyFill="1" applyBorder="1" applyAlignment="1">
      <alignment horizontal="right" vertical="center"/>
    </xf>
    <xf numFmtId="38" fontId="3" fillId="0" borderId="5" xfId="1" applyFont="1" applyFill="1" applyBorder="1" applyAlignment="1">
      <alignment horizontal="right" vertical="center"/>
    </xf>
    <xf numFmtId="38" fontId="3" fillId="0" borderId="1" xfId="1" applyFont="1" applyFill="1" applyBorder="1" applyAlignment="1">
      <alignment horizontal="right" vertical="center"/>
    </xf>
    <xf numFmtId="0" fontId="3" fillId="2" borderId="3" xfId="0" applyFont="1" applyFill="1" applyBorder="1" applyAlignment="1" applyProtection="1">
      <alignment horizontal="right" vertical="center"/>
      <protection locked="0"/>
    </xf>
    <xf numFmtId="0" fontId="3" fillId="2" borderId="1" xfId="0" applyFont="1" applyFill="1" applyBorder="1" applyAlignment="1" applyProtection="1">
      <alignment horizontal="right" vertical="center"/>
      <protection locked="0"/>
    </xf>
    <xf numFmtId="0" fontId="3" fillId="0" borderId="3" xfId="0" applyFont="1" applyBorder="1" applyAlignment="1">
      <alignment horizontal="center" vertical="center" wrapText="1"/>
    </xf>
    <xf numFmtId="0" fontId="3" fillId="0" borderId="0" xfId="0" applyFont="1" applyAlignment="1">
      <alignment horizontal="center" vertical="center" wrapText="1"/>
    </xf>
    <xf numFmtId="0" fontId="3" fillId="0" borderId="1" xfId="0" applyFont="1" applyBorder="1" applyAlignment="1">
      <alignment horizontal="center" vertical="center" wrapText="1"/>
    </xf>
    <xf numFmtId="0" fontId="3" fillId="0" borderId="12" xfId="0" applyFont="1" applyBorder="1">
      <alignment vertical="center"/>
    </xf>
    <xf numFmtId="0" fontId="3" fillId="2" borderId="12" xfId="0" applyFont="1" applyFill="1" applyBorder="1" applyAlignment="1" applyProtection="1">
      <alignment vertical="center" wrapText="1"/>
      <protection locked="0"/>
    </xf>
    <xf numFmtId="38" fontId="3" fillId="2" borderId="12" xfId="1" applyFont="1" applyFill="1" applyBorder="1" applyAlignment="1" applyProtection="1">
      <alignment vertical="center"/>
      <protection locked="0"/>
    </xf>
    <xf numFmtId="38" fontId="3" fillId="0" borderId="2" xfId="1" applyFont="1" applyBorder="1" applyAlignment="1" applyProtection="1">
      <alignment vertical="center"/>
    </xf>
    <xf numFmtId="38" fontId="3" fillId="0" borderId="3" xfId="1" applyFont="1" applyBorder="1" applyAlignment="1" applyProtection="1">
      <alignment vertical="center"/>
    </xf>
    <xf numFmtId="38" fontId="3" fillId="0" borderId="4" xfId="1" applyFont="1" applyBorder="1" applyAlignment="1" applyProtection="1">
      <alignment vertical="center"/>
    </xf>
    <xf numFmtId="38" fontId="3" fillId="0" borderId="10" xfId="1" applyFont="1" applyBorder="1" applyAlignment="1" applyProtection="1">
      <alignment vertical="center"/>
    </xf>
    <xf numFmtId="38" fontId="3" fillId="0" borderId="0" xfId="1" applyFont="1" applyBorder="1" applyAlignment="1" applyProtection="1">
      <alignment vertical="center"/>
    </xf>
    <xf numFmtId="38" fontId="3" fillId="0" borderId="11" xfId="1" applyFont="1" applyBorder="1" applyAlignment="1" applyProtection="1">
      <alignment vertical="center"/>
    </xf>
    <xf numFmtId="38" fontId="3" fillId="0" borderId="5" xfId="1" applyFont="1" applyBorder="1" applyAlignment="1" applyProtection="1">
      <alignment vertical="center"/>
    </xf>
    <xf numFmtId="38" fontId="3" fillId="0" borderId="1" xfId="1" applyFont="1" applyBorder="1" applyAlignment="1" applyProtection="1">
      <alignment vertical="center"/>
    </xf>
    <xf numFmtId="38" fontId="3" fillId="0" borderId="6" xfId="1" applyFont="1" applyBorder="1" applyAlignment="1" applyProtection="1">
      <alignment vertical="center"/>
    </xf>
    <xf numFmtId="0" fontId="3" fillId="0" borderId="13" xfId="0" applyFont="1" applyBorder="1">
      <alignment vertical="center"/>
    </xf>
    <xf numFmtId="0" fontId="3" fillId="0" borderId="14" xfId="0" applyFont="1" applyBorder="1">
      <alignment vertical="center"/>
    </xf>
    <xf numFmtId="0" fontId="3" fillId="0" borderId="15" xfId="0" applyFont="1" applyBorder="1">
      <alignment vertical="center"/>
    </xf>
    <xf numFmtId="0" fontId="3" fillId="0" borderId="16" xfId="0" applyFont="1" applyBorder="1">
      <alignment vertical="center"/>
    </xf>
    <xf numFmtId="0" fontId="3" fillId="0" borderId="17" xfId="0" applyFont="1" applyBorder="1">
      <alignment vertical="center"/>
    </xf>
    <xf numFmtId="0" fontId="3" fillId="0" borderId="18" xfId="0" applyFont="1" applyBorder="1">
      <alignment vertical="center"/>
    </xf>
    <xf numFmtId="0" fontId="3" fillId="0" borderId="19" xfId="0" applyFont="1" applyBorder="1">
      <alignment vertical="center"/>
    </xf>
    <xf numFmtId="0" fontId="3" fillId="0" borderId="20" xfId="0" applyFont="1" applyBorder="1">
      <alignment vertical="center"/>
    </xf>
    <xf numFmtId="0" fontId="3" fillId="0" borderId="21" xfId="0" applyFont="1" applyBorder="1">
      <alignment vertical="center"/>
    </xf>
    <xf numFmtId="0" fontId="3" fillId="0" borderId="7" xfId="0" applyFont="1" applyBorder="1">
      <alignment vertical="center"/>
    </xf>
    <xf numFmtId="0" fontId="3" fillId="0" borderId="8" xfId="0" applyFont="1" applyBorder="1">
      <alignment vertical="center"/>
    </xf>
    <xf numFmtId="0" fontId="3" fillId="0" borderId="9" xfId="0" applyFont="1" applyBorder="1">
      <alignment vertical="center"/>
    </xf>
    <xf numFmtId="0" fontId="3" fillId="0" borderId="10" xfId="0" applyFont="1" applyBorder="1">
      <alignment vertical="center"/>
    </xf>
    <xf numFmtId="0" fontId="3" fillId="0" borderId="0" xfId="0" applyFont="1">
      <alignment vertical="center"/>
    </xf>
    <xf numFmtId="0" fontId="3" fillId="0" borderId="11" xfId="0" applyFont="1" applyBorder="1">
      <alignment vertical="center"/>
    </xf>
    <xf numFmtId="38" fontId="3" fillId="0" borderId="12" xfId="1" applyFont="1" applyBorder="1" applyAlignment="1" applyProtection="1">
      <alignment horizontal="right" vertical="center"/>
    </xf>
  </cellXfs>
  <cellStyles count="3">
    <cellStyle name="ハイパーリンク" xfId="2" builtinId="8"/>
    <cellStyle name="桁区切り" xfId="1" builtinId="6"/>
    <cellStyle name="標準" xfId="0" builtinId="0"/>
  </cellStyles>
  <dxfs count="11">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oneCellAnchor>
    <xdr:from>
      <xdr:col>25</xdr:col>
      <xdr:colOff>502920</xdr:colOff>
      <xdr:row>14</xdr:row>
      <xdr:rowOff>60960</xdr:rowOff>
    </xdr:from>
    <xdr:ext cx="184731" cy="264560"/>
    <xdr:sp macro="" textlink="">
      <xdr:nvSpPr>
        <xdr:cNvPr id="2" name="テキスト ボックス 1">
          <a:extLst>
            <a:ext uri="{FF2B5EF4-FFF2-40B4-BE49-F238E27FC236}">
              <a16:creationId xmlns:a16="http://schemas.microsoft.com/office/drawing/2014/main" id="{E77B1B5D-6791-404B-A8BF-EE5C0C84EE0D}"/>
            </a:ext>
          </a:extLst>
        </xdr:cNvPr>
        <xdr:cNvSpPr txBox="1"/>
      </xdr:nvSpPr>
      <xdr:spPr>
        <a:xfrm>
          <a:off x="13784580" y="4023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4</xdr:col>
          <xdr:colOff>53340</xdr:colOff>
          <xdr:row>19</xdr:row>
          <xdr:rowOff>68580</xdr:rowOff>
        </xdr:from>
        <xdr:to>
          <xdr:col>6</xdr:col>
          <xdr:colOff>30480</xdr:colOff>
          <xdr:row>19</xdr:row>
          <xdr:rowOff>304800</xdr:rowOff>
        </xdr:to>
        <xdr:sp macro="" textlink="">
          <xdr:nvSpPr>
            <xdr:cNvPr id="9220" name="Check Box 4" hidden="1">
              <a:extLst>
                <a:ext uri="{63B3BB69-23CF-44E3-9099-C40C66FF867C}">
                  <a14:compatExt spid="_x0000_s9220"/>
                </a:ext>
                <a:ext uri="{FF2B5EF4-FFF2-40B4-BE49-F238E27FC236}">
                  <a16:creationId xmlns:a16="http://schemas.microsoft.com/office/drawing/2014/main" id="{00000000-0008-0000-0200-00000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60960</xdr:colOff>
          <xdr:row>20</xdr:row>
          <xdr:rowOff>68580</xdr:rowOff>
        </xdr:from>
        <xdr:to>
          <xdr:col>6</xdr:col>
          <xdr:colOff>45720</xdr:colOff>
          <xdr:row>20</xdr:row>
          <xdr:rowOff>289560</xdr:rowOff>
        </xdr:to>
        <xdr:sp macro="" textlink="">
          <xdr:nvSpPr>
            <xdr:cNvPr id="9221" name="Check Box 5" hidden="1">
              <a:extLst>
                <a:ext uri="{63B3BB69-23CF-44E3-9099-C40C66FF867C}">
                  <a14:compatExt spid="_x0000_s9221"/>
                </a:ext>
                <a:ext uri="{FF2B5EF4-FFF2-40B4-BE49-F238E27FC236}">
                  <a16:creationId xmlns:a16="http://schemas.microsoft.com/office/drawing/2014/main" id="{00000000-0008-0000-0200-00000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3.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2:R38"/>
  <sheetViews>
    <sheetView tabSelected="1" view="pageBreakPreview" zoomScaleNormal="100" zoomScaleSheetLayoutView="100" workbookViewId="0">
      <selection activeCell="G12" sqref="G12:Q12"/>
    </sheetView>
  </sheetViews>
  <sheetFormatPr defaultColWidth="8.69921875" defaultRowHeight="18"/>
  <cols>
    <col min="1" max="18" width="4.19921875" customWidth="1"/>
  </cols>
  <sheetData>
    <row r="2" spans="1:18">
      <c r="A2" s="1" t="s">
        <v>0</v>
      </c>
      <c r="H2" s="26"/>
      <c r="I2" s="26"/>
    </row>
    <row r="3" spans="1:18">
      <c r="H3" s="26"/>
      <c r="I3" s="26"/>
    </row>
    <row r="4" spans="1:18">
      <c r="H4" s="26"/>
      <c r="I4" s="26"/>
      <c r="L4" s="57"/>
      <c r="M4" s="57"/>
      <c r="N4" s="14" t="s">
        <v>1</v>
      </c>
      <c r="O4" s="28"/>
      <c r="P4" s="14" t="s">
        <v>2</v>
      </c>
      <c r="Q4" s="28"/>
      <c r="R4" s="2" t="s">
        <v>3</v>
      </c>
    </row>
    <row r="5" spans="1:18">
      <c r="A5" s="14"/>
      <c r="B5" s="14"/>
      <c r="C5" s="14"/>
      <c r="D5" s="14" t="s">
        <v>109</v>
      </c>
      <c r="E5" s="14"/>
      <c r="F5" s="14"/>
      <c r="G5" s="14"/>
      <c r="H5" s="26"/>
      <c r="I5" s="26"/>
      <c r="J5" s="14"/>
      <c r="K5" s="14"/>
      <c r="L5" s="14"/>
      <c r="M5" s="14"/>
      <c r="N5" s="14"/>
      <c r="O5" s="14"/>
      <c r="P5" s="14"/>
      <c r="Q5" s="14"/>
    </row>
    <row r="6" spans="1:18">
      <c r="A6" s="14"/>
      <c r="B6" s="14"/>
      <c r="C6" s="14"/>
      <c r="D6" s="14"/>
      <c r="E6" s="14"/>
      <c r="F6" s="14"/>
      <c r="G6" s="14"/>
      <c r="H6" s="14"/>
      <c r="I6" s="14"/>
      <c r="J6" s="14"/>
      <c r="K6" s="14"/>
      <c r="L6" s="14"/>
      <c r="M6" s="14"/>
      <c r="N6" s="14"/>
      <c r="O6" s="14"/>
      <c r="P6" s="14"/>
      <c r="Q6" s="14"/>
    </row>
    <row r="7" spans="1:18">
      <c r="A7" s="14"/>
      <c r="B7" s="14"/>
      <c r="C7" s="14"/>
      <c r="D7" s="14"/>
      <c r="E7" s="14"/>
      <c r="F7" s="14"/>
      <c r="G7" s="14"/>
      <c r="H7" s="14"/>
      <c r="I7" s="14" t="s">
        <v>4</v>
      </c>
      <c r="J7" s="14"/>
      <c r="K7" s="14"/>
      <c r="L7" s="14"/>
      <c r="M7" s="14"/>
      <c r="N7" s="14"/>
      <c r="O7" s="14"/>
      <c r="P7" s="14"/>
      <c r="Q7" s="14"/>
    </row>
    <row r="8" spans="1:18" ht="19.95" customHeight="1">
      <c r="A8" s="14"/>
      <c r="B8" s="14"/>
      <c r="C8" s="14"/>
      <c r="D8" s="14"/>
      <c r="E8" s="14"/>
      <c r="F8" s="14"/>
      <c r="G8" s="58"/>
      <c r="H8" s="58"/>
      <c r="I8" s="58"/>
      <c r="J8" s="58"/>
      <c r="K8" s="58"/>
      <c r="L8" s="58"/>
      <c r="M8" s="58"/>
      <c r="N8" s="58"/>
      <c r="O8" s="58"/>
      <c r="P8" s="58"/>
      <c r="Q8" s="58"/>
      <c r="R8" s="58"/>
    </row>
    <row r="9" spans="1:18">
      <c r="A9" s="3"/>
      <c r="B9" s="3"/>
      <c r="C9" s="3"/>
      <c r="D9" s="3"/>
      <c r="E9" s="3"/>
      <c r="F9" s="3"/>
      <c r="G9" s="4"/>
      <c r="H9" s="4"/>
      <c r="I9" s="4"/>
      <c r="J9" s="4"/>
      <c r="K9" s="4"/>
      <c r="L9" s="4"/>
      <c r="M9" s="4"/>
      <c r="N9" s="4"/>
      <c r="O9" s="4"/>
      <c r="P9" s="4"/>
      <c r="Q9" s="4"/>
      <c r="R9" s="4"/>
    </row>
    <row r="10" spans="1:18">
      <c r="A10" s="3"/>
      <c r="B10" s="3"/>
      <c r="C10" s="3"/>
      <c r="D10" s="3"/>
      <c r="E10" s="3"/>
      <c r="F10" s="3"/>
      <c r="G10" s="3" t="s">
        <v>5</v>
      </c>
      <c r="H10" s="3"/>
      <c r="I10" s="3"/>
      <c r="J10" s="3"/>
      <c r="K10" s="3"/>
      <c r="L10" s="3"/>
      <c r="M10" s="3"/>
      <c r="N10" s="3"/>
      <c r="O10" s="3"/>
      <c r="P10" s="3"/>
      <c r="Q10" s="3"/>
      <c r="R10" s="3"/>
    </row>
    <row r="11" spans="1:18" ht="19.95" customHeight="1">
      <c r="A11" s="3"/>
      <c r="B11" s="3"/>
      <c r="C11" s="3"/>
      <c r="D11" s="3"/>
      <c r="E11" s="3"/>
      <c r="F11" s="3"/>
      <c r="G11" s="59"/>
      <c r="H11" s="59"/>
      <c r="I11" s="59"/>
      <c r="J11" s="59"/>
      <c r="K11" s="59"/>
      <c r="L11" s="59"/>
      <c r="M11" s="59"/>
      <c r="N11" s="59"/>
      <c r="O11" s="59"/>
      <c r="P11" s="59"/>
      <c r="Q11" s="59"/>
      <c r="R11" s="3"/>
    </row>
    <row r="12" spans="1:18" ht="19.95" customHeight="1">
      <c r="A12" s="3"/>
      <c r="B12" s="3"/>
      <c r="C12" s="3"/>
      <c r="D12" s="3"/>
      <c r="E12" s="3"/>
      <c r="F12" s="3"/>
      <c r="G12" s="59"/>
      <c r="H12" s="59"/>
      <c r="I12" s="59"/>
      <c r="J12" s="59"/>
      <c r="K12" s="59"/>
      <c r="L12" s="59"/>
      <c r="M12" s="59"/>
      <c r="N12" s="59"/>
      <c r="O12" s="59"/>
      <c r="P12" s="59"/>
      <c r="Q12" s="59"/>
      <c r="R12" s="3"/>
    </row>
    <row r="13" spans="1:18">
      <c r="A13" s="3"/>
      <c r="B13" s="3"/>
      <c r="C13" s="3"/>
      <c r="D13" s="3"/>
      <c r="E13" s="3"/>
      <c r="F13" s="3"/>
      <c r="G13" s="15"/>
      <c r="H13" s="15"/>
      <c r="I13" s="15"/>
      <c r="J13" s="15"/>
      <c r="K13" s="15"/>
      <c r="L13" s="15"/>
      <c r="M13" s="15"/>
      <c r="N13" s="15"/>
      <c r="O13" s="15"/>
      <c r="P13" s="15"/>
      <c r="Q13" s="15"/>
      <c r="R13" s="3"/>
    </row>
    <row r="15" spans="1:18">
      <c r="A15" s="60" t="s">
        <v>66</v>
      </c>
      <c r="B15" s="60"/>
      <c r="C15" s="60"/>
      <c r="D15" s="60"/>
      <c r="E15" s="60"/>
      <c r="F15" s="60"/>
      <c r="G15" s="60"/>
      <c r="H15" s="60"/>
      <c r="I15" s="60"/>
      <c r="J15" s="60"/>
      <c r="K15" s="60"/>
      <c r="L15" s="60"/>
      <c r="M15" s="60"/>
      <c r="N15" s="60"/>
      <c r="O15" s="60"/>
      <c r="P15" s="60"/>
      <c r="Q15" s="60"/>
      <c r="R15" s="60"/>
    </row>
    <row r="16" spans="1:18">
      <c r="A16" s="14"/>
      <c r="B16" s="14"/>
      <c r="C16" s="14"/>
      <c r="D16" s="14"/>
      <c r="E16" s="14"/>
      <c r="F16" s="14"/>
      <c r="G16" s="14"/>
      <c r="H16" s="14"/>
      <c r="I16" s="14"/>
      <c r="J16" s="14"/>
      <c r="K16" s="14"/>
      <c r="L16" s="14"/>
      <c r="M16" s="14"/>
      <c r="N16" s="14"/>
      <c r="O16" s="14"/>
      <c r="P16" s="14"/>
      <c r="Q16" s="14"/>
      <c r="R16" s="14"/>
    </row>
    <row r="17" spans="1:18">
      <c r="A17" s="56" t="s">
        <v>67</v>
      </c>
      <c r="B17" s="56"/>
      <c r="C17" s="56"/>
      <c r="D17" s="56"/>
      <c r="E17" s="56"/>
      <c r="F17" s="56"/>
      <c r="G17" s="56"/>
      <c r="H17" s="56"/>
      <c r="I17" s="56"/>
      <c r="J17" s="56"/>
      <c r="K17" s="56"/>
      <c r="L17" s="56"/>
      <c r="M17" s="56"/>
      <c r="N17" s="56"/>
      <c r="O17" s="56"/>
      <c r="P17" s="56"/>
      <c r="Q17" s="56"/>
      <c r="R17" s="56"/>
    </row>
    <row r="18" spans="1:18" ht="19.95" customHeight="1">
      <c r="A18" s="56"/>
      <c r="B18" s="56"/>
      <c r="C18" s="56"/>
      <c r="D18" s="56"/>
      <c r="E18" s="56"/>
      <c r="F18" s="56"/>
      <c r="G18" s="56"/>
      <c r="H18" s="56"/>
      <c r="I18" s="56"/>
      <c r="J18" s="56"/>
      <c r="K18" s="56"/>
      <c r="L18" s="56"/>
      <c r="M18" s="56"/>
      <c r="N18" s="56"/>
      <c r="O18" s="56"/>
      <c r="P18" s="56"/>
      <c r="Q18" s="56"/>
      <c r="R18" s="56"/>
    </row>
    <row r="19" spans="1:18">
      <c r="A19" s="56"/>
      <c r="B19" s="56"/>
      <c r="C19" s="56"/>
      <c r="D19" s="56"/>
      <c r="E19" s="56"/>
      <c r="F19" s="56"/>
      <c r="G19" s="56"/>
      <c r="H19" s="56"/>
      <c r="I19" s="56"/>
      <c r="J19" s="56"/>
      <c r="K19" s="56"/>
      <c r="L19" s="56"/>
      <c r="M19" s="56"/>
      <c r="N19" s="56"/>
      <c r="O19" s="56"/>
      <c r="P19" s="56"/>
      <c r="Q19" s="56"/>
      <c r="R19" s="56"/>
    </row>
    <row r="20" spans="1:18">
      <c r="A20" s="56"/>
      <c r="B20" s="56"/>
      <c r="C20" s="56"/>
      <c r="D20" s="56"/>
      <c r="E20" s="56"/>
      <c r="F20" s="56"/>
      <c r="G20" s="56"/>
      <c r="H20" s="56"/>
      <c r="I20" s="56"/>
      <c r="J20" s="56"/>
      <c r="K20" s="56"/>
      <c r="L20" s="56"/>
      <c r="M20" s="56"/>
      <c r="N20" s="56"/>
      <c r="O20" s="56"/>
      <c r="P20" s="56"/>
      <c r="Q20" s="56"/>
      <c r="R20" s="56"/>
    </row>
    <row r="21" spans="1:18">
      <c r="A21" s="12" t="s">
        <v>7</v>
      </c>
      <c r="B21" s="12"/>
      <c r="C21" s="12"/>
      <c r="D21" s="12"/>
      <c r="E21" s="12"/>
      <c r="F21" s="12"/>
      <c r="G21" s="12"/>
      <c r="H21" s="12"/>
      <c r="I21" s="21"/>
      <c r="J21" s="12"/>
      <c r="K21" s="12"/>
      <c r="L21" s="12"/>
      <c r="M21" s="12"/>
      <c r="N21" s="13"/>
      <c r="O21" s="13"/>
      <c r="P21" s="13"/>
      <c r="Q21" s="13"/>
      <c r="R21" s="13"/>
    </row>
    <row r="22" spans="1:18">
      <c r="A22" s="3"/>
      <c r="B22" s="3"/>
      <c r="C22" s="3"/>
      <c r="D22" s="3"/>
      <c r="E22" s="3"/>
      <c r="F22" s="3"/>
      <c r="G22" s="3"/>
      <c r="H22" s="3"/>
      <c r="I22" s="3"/>
      <c r="J22" s="3"/>
      <c r="K22" s="3"/>
      <c r="L22" s="3"/>
      <c r="M22" s="3"/>
      <c r="N22" s="5"/>
      <c r="O22" s="5"/>
      <c r="P22" s="5"/>
      <c r="Q22" s="5"/>
      <c r="R22" s="5"/>
    </row>
    <row r="23" spans="1:18">
      <c r="A23" s="3"/>
      <c r="B23" s="3"/>
      <c r="C23" s="3"/>
      <c r="D23" s="3"/>
      <c r="E23" s="3"/>
      <c r="F23" s="3"/>
      <c r="G23" s="3"/>
      <c r="H23" s="3"/>
      <c r="I23" s="3"/>
      <c r="J23" s="3"/>
      <c r="K23" s="3"/>
      <c r="L23" s="3"/>
      <c r="M23" s="3"/>
      <c r="N23" s="5"/>
      <c r="O23" s="5"/>
      <c r="P23" s="5"/>
      <c r="Q23" s="5"/>
      <c r="R23" s="5"/>
    </row>
    <row r="24" spans="1:18">
      <c r="A24" s="6" t="s">
        <v>8</v>
      </c>
      <c r="B24" s="3"/>
      <c r="C24" s="3"/>
      <c r="D24" s="3"/>
      <c r="E24" s="3"/>
      <c r="F24" s="3"/>
      <c r="G24" s="3"/>
      <c r="H24" s="3"/>
      <c r="I24" s="3"/>
      <c r="J24" s="3"/>
      <c r="K24" s="3"/>
      <c r="L24" s="3"/>
      <c r="M24" s="3"/>
      <c r="N24" s="5"/>
      <c r="O24" s="5"/>
      <c r="P24" s="5"/>
      <c r="Q24" s="5"/>
      <c r="R24" s="5"/>
    </row>
    <row r="25" spans="1:18">
      <c r="A25" s="6"/>
      <c r="B25" s="3" t="s">
        <v>9</v>
      </c>
      <c r="C25" s="3"/>
      <c r="D25" s="3"/>
      <c r="E25" s="3"/>
      <c r="F25" s="3"/>
      <c r="G25" s="3"/>
      <c r="H25" s="3"/>
      <c r="I25" s="3"/>
      <c r="J25" s="3"/>
      <c r="K25" s="3"/>
      <c r="L25" s="3"/>
      <c r="M25" s="3"/>
      <c r="N25" s="3"/>
      <c r="O25" s="3"/>
      <c r="P25" s="3"/>
      <c r="Q25" s="3"/>
      <c r="R25" s="3"/>
    </row>
    <row r="26" spans="1:18">
      <c r="A26" s="6"/>
      <c r="B26" s="3"/>
      <c r="C26" s="3"/>
      <c r="D26" s="3"/>
      <c r="E26" s="3"/>
      <c r="F26" s="3"/>
      <c r="G26" s="3"/>
      <c r="H26" s="3"/>
      <c r="I26" s="3"/>
      <c r="J26" s="3"/>
      <c r="K26" s="3"/>
      <c r="L26" s="3"/>
      <c r="M26" s="3"/>
      <c r="N26" s="3"/>
      <c r="O26" s="3"/>
      <c r="P26" s="3"/>
      <c r="Q26" s="3"/>
      <c r="R26" s="3"/>
    </row>
    <row r="27" spans="1:18">
      <c r="A27" s="6" t="s">
        <v>10</v>
      </c>
      <c r="B27" s="3" t="s">
        <v>52</v>
      </c>
      <c r="C27" s="3"/>
      <c r="D27" s="3"/>
      <c r="E27" s="3"/>
      <c r="F27" s="3"/>
      <c r="G27" s="3"/>
      <c r="H27" s="3"/>
      <c r="I27" s="3"/>
      <c r="J27" s="3"/>
      <c r="K27" s="3"/>
      <c r="L27" s="3"/>
      <c r="M27" s="3"/>
      <c r="N27" s="3"/>
      <c r="O27" s="3"/>
      <c r="P27" s="3"/>
      <c r="Q27" s="3"/>
      <c r="R27" s="3"/>
    </row>
    <row r="28" spans="1:18">
      <c r="A28" s="6"/>
      <c r="B28" s="3" t="s">
        <v>9</v>
      </c>
      <c r="C28" s="3"/>
      <c r="D28" s="3"/>
      <c r="E28" s="3"/>
      <c r="F28" s="3"/>
      <c r="G28" s="3"/>
      <c r="H28" s="3"/>
      <c r="I28" s="3"/>
      <c r="J28" s="3"/>
      <c r="K28" s="3"/>
      <c r="L28" s="3"/>
      <c r="M28" s="3"/>
      <c r="N28" s="3"/>
      <c r="O28" s="3"/>
      <c r="P28" s="3"/>
      <c r="Q28" s="3"/>
      <c r="R28" s="3"/>
    </row>
    <row r="29" spans="1:18">
      <c r="A29" s="6"/>
      <c r="B29" s="3"/>
      <c r="C29" s="3"/>
      <c r="D29" s="3"/>
      <c r="E29" s="3"/>
      <c r="F29" s="3"/>
      <c r="G29" s="3"/>
      <c r="H29" s="3"/>
      <c r="I29" s="3"/>
      <c r="J29" s="3"/>
      <c r="K29" s="3"/>
      <c r="L29" s="3"/>
      <c r="M29" s="3"/>
      <c r="N29" s="3"/>
      <c r="O29" s="3"/>
      <c r="P29" s="3"/>
      <c r="Q29" s="3"/>
      <c r="R29" s="3"/>
    </row>
    <row r="30" spans="1:18">
      <c r="A30" s="6" t="s">
        <v>11</v>
      </c>
      <c r="B30" s="3" t="s">
        <v>51</v>
      </c>
      <c r="C30" s="3"/>
      <c r="D30" s="3"/>
      <c r="E30" s="3"/>
      <c r="F30" s="3"/>
      <c r="G30" s="3"/>
      <c r="H30" s="3"/>
      <c r="I30" s="3"/>
      <c r="J30" s="3"/>
      <c r="K30" s="3"/>
      <c r="L30" s="3"/>
      <c r="M30" s="3"/>
      <c r="N30" s="3"/>
      <c r="O30" s="3"/>
      <c r="P30" s="3"/>
      <c r="Q30" s="3"/>
      <c r="R30" s="3"/>
    </row>
    <row r="31" spans="1:18">
      <c r="A31" s="6"/>
      <c r="B31" s="3" t="s">
        <v>9</v>
      </c>
      <c r="C31" s="3"/>
      <c r="D31" s="3"/>
      <c r="E31" s="3"/>
      <c r="F31" s="3"/>
      <c r="G31" s="3"/>
      <c r="H31" s="3"/>
      <c r="I31" s="3"/>
      <c r="J31" s="3"/>
      <c r="K31" s="3"/>
      <c r="L31" s="3"/>
      <c r="M31" s="3"/>
      <c r="N31" s="3"/>
      <c r="O31" s="3"/>
      <c r="P31" s="3"/>
      <c r="Q31" s="3"/>
      <c r="R31" s="3"/>
    </row>
    <row r="32" spans="1:18">
      <c r="A32" s="6"/>
      <c r="B32" s="3"/>
      <c r="C32" s="3"/>
      <c r="D32" s="3"/>
      <c r="E32" s="3"/>
      <c r="F32" s="3"/>
      <c r="G32" s="3"/>
      <c r="H32" s="3"/>
      <c r="I32" s="3"/>
      <c r="J32" s="3"/>
      <c r="K32" s="3"/>
      <c r="L32" s="3"/>
      <c r="M32" s="3"/>
      <c r="N32" s="3"/>
      <c r="O32" s="3"/>
      <c r="P32" s="3"/>
      <c r="Q32" s="3"/>
      <c r="R32" s="3"/>
    </row>
    <row r="33" spans="1:18">
      <c r="A33" s="6" t="s">
        <v>12</v>
      </c>
      <c r="B33" s="3" t="s">
        <v>50</v>
      </c>
      <c r="C33" s="3"/>
      <c r="D33" s="3"/>
      <c r="E33" s="3"/>
      <c r="F33" s="3"/>
      <c r="G33" s="3"/>
      <c r="H33" s="3"/>
      <c r="I33" s="3"/>
      <c r="J33" s="3"/>
      <c r="K33" s="3"/>
      <c r="L33" s="3"/>
      <c r="M33" s="3"/>
      <c r="N33" s="3"/>
      <c r="O33" s="3"/>
      <c r="P33" s="3"/>
      <c r="Q33" s="3"/>
      <c r="R33" s="3"/>
    </row>
    <row r="34" spans="1:18">
      <c r="A34" s="3"/>
      <c r="B34" s="3" t="s">
        <v>13</v>
      </c>
      <c r="C34" s="3"/>
      <c r="D34" s="3"/>
      <c r="E34" s="3"/>
      <c r="F34" s="3"/>
      <c r="G34" s="3"/>
      <c r="H34" s="3"/>
      <c r="I34" s="3"/>
      <c r="J34" s="3"/>
      <c r="K34" s="3"/>
      <c r="L34" s="3"/>
      <c r="M34" s="3"/>
      <c r="N34" s="3"/>
      <c r="O34" s="3"/>
      <c r="P34" s="3"/>
      <c r="Q34" s="3"/>
      <c r="R34" s="3"/>
    </row>
    <row r="35" spans="1:18">
      <c r="A35" s="3"/>
      <c r="B35" s="3" t="s">
        <v>69</v>
      </c>
      <c r="C35" s="3"/>
      <c r="D35" s="3"/>
      <c r="E35" s="3"/>
      <c r="F35" s="3"/>
      <c r="G35" s="3"/>
      <c r="H35" s="3"/>
      <c r="I35" s="3"/>
      <c r="J35" s="3"/>
      <c r="K35" s="3"/>
      <c r="L35" s="3"/>
      <c r="M35" s="3"/>
      <c r="N35" s="3"/>
      <c r="O35" s="3"/>
      <c r="P35" s="3"/>
      <c r="Q35" s="3"/>
      <c r="R35" s="3"/>
    </row>
    <row r="36" spans="1:18" ht="18" customHeight="1">
      <c r="A36" s="3"/>
      <c r="B36" s="3" t="s">
        <v>68</v>
      </c>
      <c r="C36" s="5"/>
      <c r="D36" s="5"/>
      <c r="E36" s="5"/>
      <c r="F36" s="5"/>
      <c r="G36" s="5"/>
      <c r="H36" s="5"/>
      <c r="I36" s="5"/>
      <c r="J36" s="5"/>
      <c r="K36" s="5"/>
      <c r="L36" s="5"/>
      <c r="M36" s="5"/>
      <c r="N36" s="5"/>
      <c r="O36" s="5"/>
      <c r="P36" s="5"/>
      <c r="Q36" s="5"/>
      <c r="R36" s="5"/>
    </row>
    <row r="37" spans="1:18" ht="15" customHeight="1">
      <c r="A37" s="3"/>
      <c r="B37" s="5"/>
      <c r="C37" s="5"/>
      <c r="D37" s="5"/>
      <c r="E37" s="5"/>
      <c r="F37" s="5"/>
      <c r="G37" s="5"/>
      <c r="H37" s="5"/>
      <c r="I37" s="5"/>
      <c r="J37" s="5"/>
      <c r="K37" s="5"/>
      <c r="L37" s="5"/>
      <c r="M37" s="5"/>
      <c r="N37" s="5"/>
      <c r="O37" s="5"/>
      <c r="P37" s="5"/>
      <c r="Q37" s="5"/>
      <c r="R37" s="5"/>
    </row>
    <row r="38" spans="1:18">
      <c r="B38" s="3"/>
    </row>
  </sheetData>
  <sheetProtection sheet="1" selectLockedCells="1"/>
  <mergeCells count="6">
    <mergeCell ref="A17:R20"/>
    <mergeCell ref="L4:M4"/>
    <mergeCell ref="G8:R8"/>
    <mergeCell ref="G11:Q11"/>
    <mergeCell ref="G12:Q12"/>
    <mergeCell ref="A15:R15"/>
  </mergeCells>
  <phoneticPr fontId="2"/>
  <pageMargins left="0.9055118110236221" right="0.70866141732283472" top="0.74803149606299213" bottom="0.74803149606299213" header="0.31496062992125984" footer="0.31496062992125984"/>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R43"/>
  <sheetViews>
    <sheetView view="pageBreakPreview" zoomScaleNormal="100" zoomScaleSheetLayoutView="100" workbookViewId="0">
      <selection activeCell="G11" sqref="G11:Q11"/>
    </sheetView>
  </sheetViews>
  <sheetFormatPr defaultColWidth="8.69921875" defaultRowHeight="18"/>
  <cols>
    <col min="1" max="18" width="4.19921875" customWidth="1"/>
  </cols>
  <sheetData>
    <row r="1" spans="1:18">
      <c r="A1" s="1" t="s">
        <v>14</v>
      </c>
      <c r="B1" s="3"/>
      <c r="C1" s="3"/>
      <c r="D1" s="3"/>
      <c r="E1" s="3"/>
      <c r="F1" s="3"/>
      <c r="G1" s="3"/>
      <c r="H1" s="3"/>
      <c r="I1" s="3"/>
      <c r="J1" s="3"/>
      <c r="K1" s="3"/>
      <c r="L1" s="3"/>
      <c r="M1" s="3"/>
      <c r="N1" s="3"/>
      <c r="O1" s="3"/>
      <c r="P1" s="3"/>
      <c r="Q1" s="3"/>
      <c r="R1" s="3"/>
    </row>
    <row r="2" spans="1:18">
      <c r="A2" s="1"/>
      <c r="B2" s="3"/>
      <c r="C2" s="3"/>
      <c r="D2" s="3"/>
      <c r="E2" s="3"/>
      <c r="F2" s="3"/>
      <c r="G2" s="3"/>
      <c r="H2" s="3"/>
      <c r="I2" s="3"/>
      <c r="J2" s="3"/>
      <c r="K2" s="3"/>
      <c r="L2" s="3"/>
      <c r="M2" s="3"/>
      <c r="N2" s="3"/>
      <c r="O2" s="3"/>
      <c r="P2" s="3"/>
      <c r="Q2" s="3"/>
      <c r="R2" s="3"/>
    </row>
    <row r="3" spans="1:18">
      <c r="A3" s="61" t="s">
        <v>15</v>
      </c>
      <c r="B3" s="61"/>
      <c r="C3" s="61"/>
      <c r="D3" s="61"/>
      <c r="E3" s="61"/>
      <c r="F3" s="61"/>
      <c r="G3" s="61"/>
      <c r="H3" s="61"/>
      <c r="I3" s="61"/>
      <c r="J3" s="61"/>
      <c r="K3" s="61"/>
      <c r="L3" s="61"/>
      <c r="M3" s="61"/>
      <c r="N3" s="61"/>
      <c r="O3" s="61"/>
      <c r="P3" s="61"/>
      <c r="Q3" s="61"/>
      <c r="R3" s="61"/>
    </row>
    <row r="4" spans="1:18" ht="16.95" customHeight="1">
      <c r="A4" s="3"/>
      <c r="B4" s="3"/>
      <c r="C4" s="3"/>
      <c r="D4" s="3"/>
      <c r="E4" s="3"/>
      <c r="F4" s="3"/>
      <c r="G4" s="3"/>
      <c r="H4" s="3"/>
      <c r="I4" s="3"/>
      <c r="J4" s="3"/>
      <c r="K4" s="3"/>
      <c r="L4" s="3"/>
      <c r="M4" s="3"/>
      <c r="N4" s="3"/>
      <c r="O4" s="3"/>
      <c r="P4" s="3"/>
      <c r="Q4" s="3"/>
      <c r="R4" s="3"/>
    </row>
    <row r="5" spans="1:18" ht="16.95" customHeight="1">
      <c r="A5" s="3"/>
      <c r="B5" s="3"/>
      <c r="C5" s="3"/>
      <c r="D5" s="3"/>
      <c r="E5" s="3"/>
      <c r="F5" s="3"/>
      <c r="G5" s="3"/>
      <c r="H5" s="3"/>
      <c r="I5" s="3"/>
      <c r="J5" s="3"/>
      <c r="K5" s="3"/>
      <c r="L5" s="3"/>
      <c r="M5" s="3"/>
      <c r="N5" s="3"/>
      <c r="O5" s="3"/>
      <c r="P5" s="3"/>
      <c r="Q5" s="3"/>
      <c r="R5" s="3"/>
    </row>
    <row r="6" spans="1:18">
      <c r="A6" s="64" t="s">
        <v>70</v>
      </c>
      <c r="B6" s="64"/>
      <c r="C6" s="64"/>
      <c r="D6" s="64"/>
      <c r="E6" s="64"/>
      <c r="F6" s="64"/>
      <c r="G6" s="64"/>
      <c r="H6" s="64"/>
      <c r="I6" s="64"/>
      <c r="J6" s="64"/>
      <c r="K6" s="64"/>
      <c r="L6" s="64"/>
      <c r="M6" s="64"/>
      <c r="N6" s="64"/>
      <c r="O6" s="64"/>
      <c r="P6" s="64"/>
      <c r="Q6" s="64"/>
      <c r="R6" s="64"/>
    </row>
    <row r="7" spans="1:18">
      <c r="A7" s="64"/>
      <c r="B7" s="64"/>
      <c r="C7" s="64"/>
      <c r="D7" s="64"/>
      <c r="E7" s="64"/>
      <c r="F7" s="64"/>
      <c r="G7" s="64"/>
      <c r="H7" s="64"/>
      <c r="I7" s="64"/>
      <c r="J7" s="64"/>
      <c r="K7" s="64"/>
      <c r="L7" s="64"/>
      <c r="M7" s="64"/>
      <c r="N7" s="64"/>
      <c r="O7" s="64"/>
      <c r="P7" s="64"/>
      <c r="Q7" s="64"/>
      <c r="R7" s="64"/>
    </row>
    <row r="8" spans="1:18">
      <c r="A8" s="64"/>
      <c r="B8" s="64"/>
      <c r="C8" s="64"/>
      <c r="D8" s="64"/>
      <c r="E8" s="64"/>
      <c r="F8" s="64"/>
      <c r="G8" s="64"/>
      <c r="H8" s="64"/>
      <c r="I8" s="64"/>
      <c r="J8" s="64"/>
      <c r="K8" s="64"/>
      <c r="L8" s="64"/>
      <c r="M8" s="64"/>
      <c r="N8" s="64"/>
      <c r="O8" s="64"/>
      <c r="P8" s="64"/>
      <c r="Q8" s="64"/>
      <c r="R8" s="64"/>
    </row>
    <row r="9" spans="1:18">
      <c r="A9" s="64"/>
      <c r="B9" s="64"/>
      <c r="C9" s="64"/>
      <c r="D9" s="64"/>
      <c r="E9" s="64"/>
      <c r="F9" s="64"/>
      <c r="G9" s="64"/>
      <c r="H9" s="64"/>
      <c r="I9" s="64"/>
      <c r="J9" s="64"/>
      <c r="K9" s="64"/>
      <c r="L9" s="64"/>
      <c r="M9" s="64"/>
      <c r="N9" s="64"/>
      <c r="O9" s="64"/>
      <c r="P9" s="64"/>
      <c r="Q9" s="64"/>
      <c r="R9" s="64"/>
    </row>
    <row r="10" spans="1:18" ht="16.95" customHeight="1">
      <c r="A10" s="14"/>
      <c r="B10" s="14"/>
      <c r="C10" s="14"/>
      <c r="D10" s="14"/>
      <c r="E10" s="14"/>
      <c r="F10" s="14"/>
      <c r="G10" s="14"/>
      <c r="H10" s="14"/>
      <c r="I10" s="14"/>
      <c r="J10" s="14"/>
      <c r="K10" s="14"/>
      <c r="L10" s="14"/>
      <c r="M10" s="14"/>
      <c r="N10" s="14"/>
      <c r="O10" s="14"/>
      <c r="P10" s="14"/>
      <c r="Q10" s="14"/>
      <c r="R10" s="3"/>
    </row>
    <row r="11" spans="1:18" ht="16.95" customHeight="1">
      <c r="A11" s="14"/>
      <c r="B11" s="14"/>
      <c r="C11" s="14"/>
      <c r="D11" s="14"/>
      <c r="E11" s="14"/>
      <c r="F11" s="14"/>
      <c r="G11" s="14"/>
      <c r="H11" s="14"/>
      <c r="I11" s="14" t="s">
        <v>7</v>
      </c>
      <c r="J11" s="14"/>
      <c r="K11" s="14"/>
      <c r="L11" s="14"/>
      <c r="M11" s="14"/>
      <c r="N11" s="14"/>
      <c r="O11" s="14"/>
      <c r="P11" s="14"/>
      <c r="Q11" s="14"/>
      <c r="R11" s="3"/>
    </row>
    <row r="12" spans="1:18" ht="16.95" customHeight="1">
      <c r="A12" s="14"/>
      <c r="B12" s="14"/>
      <c r="C12" s="14"/>
      <c r="D12" s="14"/>
      <c r="E12" s="14"/>
      <c r="F12" s="14"/>
      <c r="G12" s="14"/>
      <c r="H12" s="14"/>
      <c r="I12" s="14"/>
      <c r="J12" s="14"/>
      <c r="K12" s="14"/>
      <c r="L12" s="14"/>
      <c r="M12" s="14"/>
      <c r="N12" s="14"/>
      <c r="O12" s="14"/>
      <c r="P12" s="14"/>
      <c r="Q12" s="14"/>
      <c r="R12" s="3"/>
    </row>
    <row r="13" spans="1:18">
      <c r="A13" s="1" t="s">
        <v>16</v>
      </c>
      <c r="B13" s="14"/>
      <c r="C13" s="14"/>
      <c r="D13" s="14"/>
      <c r="E13" s="14"/>
      <c r="F13" s="14"/>
      <c r="G13" s="14"/>
      <c r="H13" s="14"/>
      <c r="I13" s="14"/>
      <c r="J13" s="14"/>
      <c r="K13" s="14"/>
      <c r="L13" s="14"/>
      <c r="M13" s="14"/>
      <c r="N13" s="14"/>
      <c r="O13" s="14"/>
      <c r="P13" s="14"/>
      <c r="Q13" s="14"/>
      <c r="R13" s="3"/>
    </row>
    <row r="14" spans="1:18" ht="7.95" customHeight="1">
      <c r="A14" s="1"/>
      <c r="B14" s="14"/>
      <c r="C14" s="14"/>
      <c r="D14" s="14"/>
      <c r="E14" s="14"/>
      <c r="F14" s="14"/>
      <c r="G14" s="14"/>
      <c r="H14" s="14"/>
      <c r="I14" s="14"/>
      <c r="J14" s="14"/>
      <c r="K14" s="14"/>
      <c r="L14" s="14"/>
      <c r="M14" s="14"/>
      <c r="N14" s="14"/>
      <c r="O14" s="14"/>
      <c r="P14" s="14"/>
      <c r="Q14" s="14"/>
      <c r="R14" s="3"/>
    </row>
    <row r="15" spans="1:18" ht="18" customHeight="1">
      <c r="A15" s="1"/>
      <c r="B15" s="65" t="s">
        <v>71</v>
      </c>
      <c r="C15" s="65"/>
      <c r="D15" s="65"/>
      <c r="E15" s="65"/>
      <c r="F15" s="65"/>
      <c r="G15" s="65"/>
      <c r="H15" s="65"/>
      <c r="I15" s="65"/>
      <c r="J15" s="65"/>
      <c r="K15" s="65"/>
      <c r="L15" s="65"/>
      <c r="M15" s="65"/>
      <c r="N15" s="65"/>
      <c r="O15" s="65"/>
      <c r="P15" s="65"/>
      <c r="Q15" s="65"/>
      <c r="R15" s="65"/>
    </row>
    <row r="16" spans="1:18">
      <c r="A16" s="1"/>
      <c r="B16" s="65"/>
      <c r="C16" s="65"/>
      <c r="D16" s="65"/>
      <c r="E16" s="65"/>
      <c r="F16" s="65"/>
      <c r="G16" s="65"/>
      <c r="H16" s="65"/>
      <c r="I16" s="65"/>
      <c r="J16" s="65"/>
      <c r="K16" s="65"/>
      <c r="L16" s="65"/>
      <c r="M16" s="65"/>
      <c r="N16" s="65"/>
      <c r="O16" s="65"/>
      <c r="P16" s="65"/>
      <c r="Q16" s="65"/>
      <c r="R16" s="65"/>
    </row>
    <row r="17" spans="1:18">
      <c r="A17" s="1"/>
      <c r="B17" s="65"/>
      <c r="C17" s="65"/>
      <c r="D17" s="65"/>
      <c r="E17" s="65"/>
      <c r="F17" s="65"/>
      <c r="G17" s="65"/>
      <c r="H17" s="65"/>
      <c r="I17" s="65"/>
      <c r="J17" s="65"/>
      <c r="K17" s="65"/>
      <c r="L17" s="65"/>
      <c r="M17" s="65"/>
      <c r="N17" s="65"/>
      <c r="O17" s="65"/>
      <c r="P17" s="65"/>
      <c r="Q17" s="65"/>
      <c r="R17" s="65"/>
    </row>
    <row r="18" spans="1:18">
      <c r="A18" s="1"/>
      <c r="B18" s="65"/>
      <c r="C18" s="65"/>
      <c r="D18" s="65"/>
      <c r="E18" s="65"/>
      <c r="F18" s="65"/>
      <c r="G18" s="65"/>
      <c r="H18" s="65"/>
      <c r="I18" s="65"/>
      <c r="J18" s="65"/>
      <c r="K18" s="65"/>
      <c r="L18" s="65"/>
      <c r="M18" s="65"/>
      <c r="N18" s="65"/>
      <c r="O18" s="65"/>
      <c r="P18" s="65"/>
      <c r="Q18" s="65"/>
      <c r="R18" s="65"/>
    </row>
    <row r="19" spans="1:18">
      <c r="A19" s="1"/>
      <c r="B19" s="65"/>
      <c r="C19" s="65"/>
      <c r="D19" s="65"/>
      <c r="E19" s="65"/>
      <c r="F19" s="65"/>
      <c r="G19" s="65"/>
      <c r="H19" s="65"/>
      <c r="I19" s="65"/>
      <c r="J19" s="65"/>
      <c r="K19" s="65"/>
      <c r="L19" s="65"/>
      <c r="M19" s="65"/>
      <c r="N19" s="65"/>
      <c r="O19" s="65"/>
      <c r="P19" s="65"/>
      <c r="Q19" s="65"/>
      <c r="R19" s="65"/>
    </row>
    <row r="20" spans="1:18">
      <c r="A20" s="1"/>
      <c r="B20" s="65"/>
      <c r="C20" s="65"/>
      <c r="D20" s="65"/>
      <c r="E20" s="65"/>
      <c r="F20" s="65"/>
      <c r="G20" s="65"/>
      <c r="H20" s="65"/>
      <c r="I20" s="65"/>
      <c r="J20" s="65"/>
      <c r="K20" s="65"/>
      <c r="L20" s="65"/>
      <c r="M20" s="65"/>
      <c r="N20" s="65"/>
      <c r="O20" s="65"/>
      <c r="P20" s="65"/>
      <c r="Q20" s="65"/>
      <c r="R20" s="65"/>
    </row>
    <row r="21" spans="1:18">
      <c r="A21" s="1"/>
      <c r="B21" s="65"/>
      <c r="C21" s="65"/>
      <c r="D21" s="65"/>
      <c r="E21" s="65"/>
      <c r="F21" s="65"/>
      <c r="G21" s="65"/>
      <c r="H21" s="65"/>
      <c r="I21" s="65"/>
      <c r="J21" s="65"/>
      <c r="K21" s="65"/>
      <c r="L21" s="65"/>
      <c r="M21" s="65"/>
      <c r="N21" s="65"/>
      <c r="O21" s="65"/>
      <c r="P21" s="65"/>
      <c r="Q21" s="65"/>
      <c r="R21" s="65"/>
    </row>
    <row r="22" spans="1:18">
      <c r="A22" s="1"/>
      <c r="B22" s="65"/>
      <c r="C22" s="65"/>
      <c r="D22" s="65"/>
      <c r="E22" s="65"/>
      <c r="F22" s="65"/>
      <c r="G22" s="65"/>
      <c r="H22" s="65"/>
      <c r="I22" s="65"/>
      <c r="J22" s="65"/>
      <c r="K22" s="65"/>
      <c r="L22" s="65"/>
      <c r="M22" s="65"/>
      <c r="N22" s="65"/>
      <c r="O22" s="65"/>
      <c r="P22" s="65"/>
      <c r="Q22" s="65"/>
      <c r="R22" s="65"/>
    </row>
    <row r="23" spans="1:18">
      <c r="A23" s="1"/>
      <c r="B23" s="65"/>
      <c r="C23" s="65"/>
      <c r="D23" s="65"/>
      <c r="E23" s="65"/>
      <c r="F23" s="65"/>
      <c r="G23" s="65"/>
      <c r="H23" s="65"/>
      <c r="I23" s="65"/>
      <c r="J23" s="65"/>
      <c r="K23" s="65"/>
      <c r="L23" s="65"/>
      <c r="M23" s="65"/>
      <c r="N23" s="65"/>
      <c r="O23" s="65"/>
      <c r="P23" s="65"/>
      <c r="Q23" s="65"/>
      <c r="R23" s="65"/>
    </row>
    <row r="24" spans="1:18">
      <c r="A24" s="1"/>
      <c r="B24" s="65"/>
      <c r="C24" s="65"/>
      <c r="D24" s="65"/>
      <c r="E24" s="65"/>
      <c r="F24" s="65"/>
      <c r="G24" s="65"/>
      <c r="H24" s="65"/>
      <c r="I24" s="65"/>
      <c r="J24" s="65"/>
      <c r="K24" s="65"/>
      <c r="L24" s="65"/>
      <c r="M24" s="65"/>
      <c r="N24" s="65"/>
      <c r="O24" s="65"/>
      <c r="P24" s="65"/>
      <c r="Q24" s="65"/>
      <c r="R24" s="65"/>
    </row>
    <row r="25" spans="1:18">
      <c r="A25" s="1"/>
      <c r="B25" s="65"/>
      <c r="C25" s="65"/>
      <c r="D25" s="65"/>
      <c r="E25" s="65"/>
      <c r="F25" s="65"/>
      <c r="G25" s="65"/>
      <c r="H25" s="65"/>
      <c r="I25" s="65"/>
      <c r="J25" s="65"/>
      <c r="K25" s="65"/>
      <c r="L25" s="65"/>
      <c r="M25" s="65"/>
      <c r="N25" s="65"/>
      <c r="O25" s="65"/>
      <c r="P25" s="65"/>
      <c r="Q25" s="65"/>
      <c r="R25" s="65"/>
    </row>
    <row r="26" spans="1:18" ht="16.95" customHeight="1">
      <c r="A26" s="1"/>
      <c r="B26" s="65"/>
      <c r="C26" s="65"/>
      <c r="D26" s="65"/>
      <c r="E26" s="65"/>
      <c r="F26" s="65"/>
      <c r="G26" s="65"/>
      <c r="H26" s="65"/>
      <c r="I26" s="65"/>
      <c r="J26" s="65"/>
      <c r="K26" s="65"/>
      <c r="L26" s="65"/>
      <c r="M26" s="65"/>
      <c r="N26" s="65"/>
      <c r="O26" s="65"/>
      <c r="P26" s="65"/>
      <c r="Q26" s="65"/>
      <c r="R26" s="65"/>
    </row>
    <row r="27" spans="1:18" ht="18" customHeight="1">
      <c r="A27" s="1"/>
      <c r="B27" s="65"/>
      <c r="C27" s="65"/>
      <c r="D27" s="65"/>
      <c r="E27" s="65"/>
      <c r="F27" s="65"/>
      <c r="G27" s="65"/>
      <c r="H27" s="65"/>
      <c r="I27" s="65"/>
      <c r="J27" s="65"/>
      <c r="K27" s="65"/>
      <c r="L27" s="65"/>
      <c r="M27" s="65"/>
      <c r="N27" s="65"/>
      <c r="O27" s="65"/>
      <c r="P27" s="65"/>
      <c r="Q27" s="65"/>
      <c r="R27" s="65"/>
    </row>
    <row r="28" spans="1:18">
      <c r="B28" s="65"/>
      <c r="C28" s="65"/>
      <c r="D28" s="65"/>
      <c r="E28" s="65"/>
      <c r="F28" s="65"/>
      <c r="G28" s="65"/>
      <c r="H28" s="65"/>
      <c r="I28" s="65"/>
      <c r="J28" s="65"/>
      <c r="K28" s="65"/>
      <c r="L28" s="65"/>
      <c r="M28" s="65"/>
      <c r="N28" s="65"/>
      <c r="O28" s="65"/>
      <c r="P28" s="65"/>
      <c r="Q28" s="65"/>
      <c r="R28" s="65"/>
    </row>
    <row r="29" spans="1:18" ht="7.95" customHeight="1">
      <c r="B29" s="25"/>
      <c r="C29" s="25"/>
      <c r="D29" s="25"/>
      <c r="E29" s="25"/>
      <c r="F29" s="25"/>
      <c r="G29" s="25"/>
      <c r="H29" s="25"/>
      <c r="I29" s="25"/>
      <c r="J29" s="25"/>
      <c r="K29" s="25"/>
      <c r="L29" s="25"/>
      <c r="M29" s="25"/>
      <c r="N29" s="25"/>
      <c r="O29" s="25"/>
      <c r="P29" s="25"/>
      <c r="Q29" s="25"/>
      <c r="R29" s="25"/>
    </row>
    <row r="30" spans="1:18">
      <c r="A30" s="3" t="s">
        <v>17</v>
      </c>
      <c r="B30" s="3"/>
      <c r="C30" s="3"/>
      <c r="D30" s="3"/>
      <c r="E30" s="3"/>
      <c r="F30" s="3"/>
      <c r="G30" s="3"/>
      <c r="H30" s="3"/>
      <c r="I30" s="3"/>
      <c r="J30" s="3"/>
      <c r="K30" s="3"/>
      <c r="L30" s="3"/>
      <c r="M30" s="3"/>
      <c r="N30" s="3"/>
      <c r="O30" s="3"/>
      <c r="P30" s="3"/>
      <c r="Q30" s="3"/>
      <c r="R30" s="3"/>
    </row>
    <row r="31" spans="1:18">
      <c r="A31" s="3"/>
      <c r="B31" s="3" t="s">
        <v>62</v>
      </c>
      <c r="C31" s="3"/>
      <c r="D31" s="3"/>
      <c r="E31" s="3"/>
      <c r="F31" s="3"/>
      <c r="G31" s="3"/>
      <c r="H31" s="3"/>
      <c r="I31" s="3"/>
      <c r="J31" s="3"/>
      <c r="K31" s="3"/>
      <c r="L31" s="3"/>
      <c r="M31" s="3"/>
      <c r="N31" s="3"/>
      <c r="O31" s="3"/>
      <c r="P31" s="3"/>
      <c r="Q31" s="3"/>
      <c r="R31" s="3"/>
    </row>
    <row r="32" spans="1:18">
      <c r="A32" s="3"/>
      <c r="B32" s="3" t="s">
        <v>63</v>
      </c>
      <c r="C32" s="3"/>
      <c r="D32" s="3"/>
      <c r="E32" s="3"/>
      <c r="F32" s="3"/>
      <c r="G32" s="3"/>
      <c r="H32" s="3"/>
      <c r="I32" s="3"/>
      <c r="J32" s="3"/>
      <c r="K32" s="3"/>
      <c r="L32" s="3"/>
      <c r="M32" s="3"/>
      <c r="N32" s="3"/>
      <c r="O32" s="3"/>
      <c r="P32" s="3"/>
      <c r="Q32" s="3"/>
      <c r="R32" s="3"/>
    </row>
    <row r="33" spans="1:18">
      <c r="A33" s="3"/>
      <c r="B33" s="3"/>
      <c r="C33" s="3"/>
      <c r="D33" s="3"/>
      <c r="E33" s="3"/>
      <c r="F33" s="3"/>
      <c r="G33" s="3"/>
      <c r="H33" s="3"/>
      <c r="I33" s="3"/>
      <c r="K33" s="66">
        <f>交付申請書!L4</f>
        <v>0</v>
      </c>
      <c r="L33" s="66"/>
      <c r="M33" s="66"/>
      <c r="N33" s="14" t="s">
        <v>1</v>
      </c>
      <c r="O33" s="26">
        <f>交付申請書!O4</f>
        <v>0</v>
      </c>
      <c r="P33" s="14" t="s">
        <v>2</v>
      </c>
      <c r="Q33" s="26">
        <f>交付申請書!Q4</f>
        <v>0</v>
      </c>
      <c r="R33" s="2" t="s">
        <v>3</v>
      </c>
    </row>
    <row r="34" spans="1:18">
      <c r="A34" s="3"/>
      <c r="B34" s="3"/>
      <c r="C34" s="3"/>
      <c r="D34" s="3"/>
      <c r="E34" s="3"/>
      <c r="F34" s="3"/>
      <c r="G34" s="3"/>
      <c r="H34" s="3"/>
      <c r="I34" s="3"/>
      <c r="J34" s="3"/>
      <c r="K34" s="3"/>
      <c r="L34" s="3"/>
      <c r="M34" s="3"/>
      <c r="N34" s="3"/>
      <c r="O34" s="3"/>
      <c r="P34" s="3"/>
      <c r="Q34" s="3"/>
      <c r="R34" s="3"/>
    </row>
    <row r="35" spans="1:18">
      <c r="A35" s="3"/>
      <c r="B35" s="3"/>
      <c r="C35" s="3"/>
      <c r="D35" s="3"/>
      <c r="E35" s="3"/>
      <c r="F35" s="3"/>
      <c r="G35" s="3"/>
      <c r="H35" s="3"/>
      <c r="I35" s="3"/>
      <c r="J35" s="3"/>
      <c r="K35" s="3"/>
      <c r="L35" s="3"/>
      <c r="M35" s="3"/>
      <c r="N35" s="3"/>
      <c r="O35" s="3"/>
      <c r="P35" s="3"/>
      <c r="Q35" s="3"/>
      <c r="R35" s="3"/>
    </row>
    <row r="36" spans="1:18" ht="22.2" customHeight="1">
      <c r="A36" s="3"/>
      <c r="B36" s="3"/>
      <c r="C36" s="3"/>
      <c r="D36" s="3"/>
      <c r="E36" s="3"/>
      <c r="F36" s="3"/>
      <c r="G36" s="3"/>
      <c r="H36" s="3"/>
      <c r="I36" s="27" t="s">
        <v>18</v>
      </c>
      <c r="J36" s="27"/>
      <c r="K36" s="63">
        <f>交付申請書!G8</f>
        <v>0</v>
      </c>
      <c r="L36" s="63"/>
      <c r="M36" s="63"/>
      <c r="N36" s="63"/>
      <c r="O36" s="63"/>
      <c r="P36" s="63"/>
      <c r="Q36" s="63"/>
      <c r="R36" s="63"/>
    </row>
    <row r="37" spans="1:18" ht="10.95" customHeight="1">
      <c r="A37" s="3"/>
      <c r="B37" s="3"/>
      <c r="C37" s="3"/>
      <c r="D37" s="3"/>
      <c r="E37" s="3"/>
      <c r="F37" s="3"/>
      <c r="G37" s="3"/>
      <c r="H37" s="3"/>
      <c r="I37" s="3"/>
      <c r="J37" s="3"/>
      <c r="K37" s="3"/>
      <c r="L37" s="3"/>
      <c r="M37" s="3"/>
      <c r="N37" s="3"/>
      <c r="O37" s="3"/>
      <c r="P37" s="3"/>
      <c r="Q37" s="3"/>
      <c r="R37" s="3"/>
    </row>
    <row r="38" spans="1:18" ht="10.95" customHeight="1">
      <c r="A38" s="3"/>
      <c r="B38" s="3"/>
      <c r="C38" s="3"/>
      <c r="D38" s="3"/>
      <c r="E38" s="3"/>
      <c r="F38" s="3"/>
      <c r="G38" s="3"/>
      <c r="H38" s="3"/>
      <c r="I38" s="3"/>
      <c r="J38" s="3"/>
    </row>
    <row r="39" spans="1:18" ht="22.2" customHeight="1">
      <c r="A39" s="3"/>
      <c r="B39" s="3"/>
      <c r="C39" s="3"/>
      <c r="D39" s="3"/>
      <c r="E39" s="3"/>
      <c r="F39" s="3"/>
      <c r="G39" s="3"/>
      <c r="H39" s="3"/>
      <c r="I39" s="3"/>
      <c r="J39" s="3"/>
      <c r="K39" s="62">
        <f>交付申請書!G11</f>
        <v>0</v>
      </c>
      <c r="L39" s="62"/>
      <c r="M39" s="62"/>
      <c r="N39" s="62"/>
      <c r="O39" s="62"/>
      <c r="P39" s="62"/>
      <c r="Q39" s="62"/>
      <c r="R39" s="62"/>
    </row>
    <row r="40" spans="1:18" ht="22.2" customHeight="1">
      <c r="A40" s="3"/>
      <c r="B40" s="3"/>
      <c r="C40" s="3"/>
      <c r="D40" s="3"/>
      <c r="E40" s="3"/>
      <c r="F40" s="3"/>
      <c r="G40" s="3"/>
      <c r="H40" s="3"/>
      <c r="I40" s="27" t="s">
        <v>19</v>
      </c>
      <c r="J40" s="27"/>
      <c r="K40" s="63">
        <f>交付申請書!G12</f>
        <v>0</v>
      </c>
      <c r="L40" s="63"/>
      <c r="M40" s="63"/>
      <c r="N40" s="63"/>
      <c r="O40" s="63"/>
      <c r="P40" s="63"/>
      <c r="Q40" s="63"/>
      <c r="R40" s="7" t="s">
        <v>6</v>
      </c>
    </row>
    <row r="41" spans="1:18">
      <c r="A41" s="3"/>
      <c r="B41" s="3"/>
      <c r="C41" s="3"/>
      <c r="D41" s="3"/>
      <c r="E41" s="3"/>
      <c r="F41" s="3"/>
      <c r="G41" s="3"/>
      <c r="H41" s="3"/>
      <c r="I41" s="3" t="s">
        <v>20</v>
      </c>
      <c r="K41" s="3"/>
      <c r="L41" s="3"/>
      <c r="M41" s="3"/>
      <c r="N41" s="3"/>
      <c r="O41" s="3"/>
      <c r="P41" s="3"/>
      <c r="Q41" s="3"/>
      <c r="R41" s="3"/>
    </row>
    <row r="42" spans="1:18">
      <c r="A42" s="3"/>
      <c r="B42" s="3"/>
      <c r="C42" s="3"/>
      <c r="D42" s="3"/>
      <c r="E42" s="3"/>
      <c r="F42" s="3"/>
      <c r="G42" s="3"/>
      <c r="H42" s="3"/>
      <c r="I42" s="3"/>
      <c r="J42" s="3"/>
      <c r="K42" s="3"/>
      <c r="L42" s="3"/>
      <c r="M42" s="3"/>
      <c r="N42" s="3"/>
      <c r="O42" s="3"/>
      <c r="P42" s="3"/>
      <c r="Q42" s="3"/>
      <c r="R42" s="3"/>
    </row>
    <row r="43" spans="1:18">
      <c r="A43" s="3"/>
      <c r="B43" s="3"/>
      <c r="C43" s="3"/>
      <c r="D43" s="3"/>
      <c r="E43" s="3"/>
      <c r="F43" s="3"/>
      <c r="G43" s="3"/>
      <c r="H43" s="3"/>
      <c r="I43" s="3"/>
      <c r="J43" s="3"/>
      <c r="K43" s="3"/>
      <c r="L43" s="3"/>
      <c r="M43" s="3"/>
      <c r="N43" s="3"/>
      <c r="O43" s="3"/>
      <c r="P43" s="3"/>
      <c r="Q43" s="3"/>
      <c r="R43" s="3"/>
    </row>
  </sheetData>
  <sheetProtection sheet="1" selectLockedCells="1"/>
  <mergeCells count="7">
    <mergeCell ref="A3:R3"/>
    <mergeCell ref="K39:R39"/>
    <mergeCell ref="K40:Q40"/>
    <mergeCell ref="A6:R9"/>
    <mergeCell ref="K36:R36"/>
    <mergeCell ref="B15:R28"/>
    <mergeCell ref="K33:M33"/>
  </mergeCells>
  <phoneticPr fontId="2"/>
  <conditionalFormatting sqref="K33 O33 Q33 K36 K39:K40 R40">
    <cfRule type="cellIs" dxfId="10" priority="1" operator="equal">
      <formula>0</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C51845-8550-4110-84D8-CD4D78F6DB64}">
  <dimension ref="A1:S28"/>
  <sheetViews>
    <sheetView view="pageBreakPreview" zoomScaleNormal="100" zoomScaleSheetLayoutView="100" workbookViewId="0">
      <selection activeCell="F7" sqref="F7:J7"/>
    </sheetView>
  </sheetViews>
  <sheetFormatPr defaultColWidth="8.69921875" defaultRowHeight="18"/>
  <cols>
    <col min="1" max="19" width="4.19921875" customWidth="1"/>
  </cols>
  <sheetData>
    <row r="1" spans="1:19">
      <c r="A1" s="1" t="s">
        <v>21</v>
      </c>
      <c r="B1" s="3"/>
      <c r="C1" s="3"/>
      <c r="D1" s="3"/>
      <c r="E1" s="3"/>
      <c r="F1" s="3"/>
      <c r="G1" s="3"/>
      <c r="H1" s="3"/>
      <c r="I1" s="3"/>
      <c r="J1" s="3"/>
      <c r="K1" s="3"/>
      <c r="L1" s="3"/>
      <c r="M1" s="3"/>
      <c r="N1" s="3"/>
      <c r="O1" s="3"/>
      <c r="P1" s="3"/>
      <c r="Q1" s="3"/>
      <c r="R1" s="3"/>
      <c r="S1" s="3"/>
    </row>
    <row r="2" spans="1:19">
      <c r="A2" s="1"/>
      <c r="B2" s="3"/>
      <c r="C2" s="3"/>
      <c r="D2" s="3"/>
      <c r="E2" s="3"/>
      <c r="F2" s="3"/>
      <c r="G2" s="3"/>
      <c r="H2" s="3"/>
      <c r="I2" s="3"/>
      <c r="J2" s="3"/>
      <c r="K2" s="3"/>
      <c r="L2" s="3"/>
      <c r="M2" s="3"/>
      <c r="N2" s="3"/>
      <c r="O2" s="3"/>
      <c r="P2" s="3"/>
      <c r="Q2" s="3"/>
      <c r="R2" s="3"/>
      <c r="S2" s="3"/>
    </row>
    <row r="3" spans="1:19">
      <c r="A3" s="3"/>
      <c r="B3" s="3"/>
      <c r="C3" s="3"/>
      <c r="D3" s="3"/>
      <c r="E3" s="3"/>
      <c r="F3" s="3"/>
      <c r="G3" s="3"/>
      <c r="H3" s="3"/>
      <c r="I3" s="3"/>
      <c r="J3" s="3"/>
      <c r="K3" s="3"/>
      <c r="L3" s="3"/>
      <c r="M3" s="3"/>
      <c r="N3" s="3"/>
      <c r="O3" s="3"/>
      <c r="P3" s="3"/>
      <c r="Q3" s="3"/>
      <c r="R3" s="3"/>
      <c r="S3" s="3"/>
    </row>
    <row r="4" spans="1:19">
      <c r="A4" s="117" t="s">
        <v>72</v>
      </c>
      <c r="B4" s="117"/>
      <c r="C4" s="117"/>
      <c r="D4" s="117"/>
      <c r="E4" s="117"/>
      <c r="F4" s="117"/>
      <c r="G4" s="117"/>
      <c r="H4" s="117"/>
      <c r="I4" s="117"/>
      <c r="J4" s="117"/>
      <c r="K4" s="117"/>
      <c r="L4" s="117"/>
      <c r="M4" s="117"/>
      <c r="N4" s="117"/>
      <c r="O4" s="117"/>
      <c r="P4" s="117"/>
      <c r="Q4" s="117"/>
      <c r="R4" s="117"/>
      <c r="S4" s="117"/>
    </row>
    <row r="5" spans="1:19">
      <c r="A5" s="3"/>
      <c r="B5" s="3"/>
      <c r="C5" s="3"/>
      <c r="D5" s="3"/>
      <c r="E5" s="3"/>
      <c r="F5" s="3"/>
      <c r="G5" s="3"/>
      <c r="H5" s="3"/>
      <c r="I5" s="3"/>
      <c r="J5" s="3"/>
      <c r="K5" s="3"/>
      <c r="L5" s="3"/>
      <c r="M5" s="3"/>
      <c r="N5" s="3"/>
      <c r="O5" s="3"/>
      <c r="P5" s="3"/>
      <c r="Q5" s="3"/>
      <c r="R5" s="3"/>
      <c r="S5" s="3"/>
    </row>
    <row r="6" spans="1:19">
      <c r="A6" s="3" t="s">
        <v>22</v>
      </c>
      <c r="B6" s="3"/>
      <c r="C6" s="3"/>
      <c r="D6" s="3"/>
      <c r="E6" s="27"/>
      <c r="F6" s="3"/>
      <c r="G6" s="3"/>
      <c r="H6" s="3"/>
      <c r="I6" s="3"/>
      <c r="J6" s="3"/>
      <c r="K6" s="3"/>
      <c r="L6" s="3"/>
      <c r="M6" s="3"/>
      <c r="N6" s="3"/>
      <c r="O6" s="3"/>
      <c r="P6" s="3"/>
      <c r="Q6" s="3"/>
      <c r="R6" s="3"/>
      <c r="S6" s="3"/>
    </row>
    <row r="7" spans="1:19">
      <c r="A7" s="91" t="s">
        <v>23</v>
      </c>
      <c r="B7" s="92"/>
      <c r="C7" s="92"/>
      <c r="D7" s="93"/>
      <c r="E7" s="24" t="s">
        <v>58</v>
      </c>
      <c r="F7" s="120"/>
      <c r="G7" s="120"/>
      <c r="H7" s="120"/>
      <c r="I7" s="120"/>
      <c r="J7" s="121"/>
      <c r="K7" s="122" t="s">
        <v>24</v>
      </c>
      <c r="L7" s="123"/>
      <c r="M7" s="24" t="s">
        <v>58</v>
      </c>
      <c r="N7" s="128"/>
      <c r="O7" s="128"/>
      <c r="P7" s="128"/>
      <c r="Q7" s="128"/>
      <c r="R7" s="128"/>
      <c r="S7" s="129"/>
    </row>
    <row r="8" spans="1:19" ht="19.95" customHeight="1">
      <c r="A8" s="118"/>
      <c r="B8" s="60"/>
      <c r="C8" s="60"/>
      <c r="D8" s="119"/>
      <c r="E8" s="130">
        <f>交付申請書!G11</f>
        <v>0</v>
      </c>
      <c r="F8" s="130"/>
      <c r="G8" s="130"/>
      <c r="H8" s="130"/>
      <c r="I8" s="130"/>
      <c r="J8" s="131"/>
      <c r="K8" s="124"/>
      <c r="L8" s="125"/>
      <c r="M8" s="134">
        <f>交付申請書!G12</f>
        <v>0</v>
      </c>
      <c r="N8" s="135"/>
      <c r="O8" s="135"/>
      <c r="P8" s="135"/>
      <c r="Q8" s="135"/>
      <c r="R8" s="135"/>
      <c r="S8" s="136"/>
    </row>
    <row r="9" spans="1:19" ht="19.95" customHeight="1">
      <c r="A9" s="94"/>
      <c r="B9" s="95"/>
      <c r="C9" s="95"/>
      <c r="D9" s="96"/>
      <c r="E9" s="132"/>
      <c r="F9" s="132"/>
      <c r="G9" s="132"/>
      <c r="H9" s="132"/>
      <c r="I9" s="132"/>
      <c r="J9" s="133"/>
      <c r="K9" s="126"/>
      <c r="L9" s="127"/>
      <c r="M9" s="137"/>
      <c r="N9" s="138"/>
      <c r="O9" s="138"/>
      <c r="P9" s="138"/>
      <c r="Q9" s="138"/>
      <c r="R9" s="138"/>
      <c r="S9" s="139"/>
    </row>
    <row r="10" spans="1:19" ht="37.200000000000003" customHeight="1">
      <c r="A10" s="86" t="s">
        <v>25</v>
      </c>
      <c r="B10" s="86"/>
      <c r="C10" s="86"/>
      <c r="D10" s="86"/>
      <c r="E10" s="106">
        <f>交付申請書!G8</f>
        <v>0</v>
      </c>
      <c r="F10" s="106"/>
      <c r="G10" s="106"/>
      <c r="H10" s="106"/>
      <c r="I10" s="106"/>
      <c r="J10" s="106"/>
      <c r="K10" s="106"/>
      <c r="L10" s="106"/>
      <c r="M10" s="106"/>
      <c r="N10" s="106"/>
      <c r="O10" s="106"/>
      <c r="P10" s="106"/>
      <c r="Q10" s="106"/>
      <c r="R10" s="106"/>
      <c r="S10" s="107"/>
    </row>
    <row r="11" spans="1:19" ht="37.200000000000003" customHeight="1">
      <c r="A11" s="108" t="s">
        <v>26</v>
      </c>
      <c r="B11" s="109"/>
      <c r="C11" s="109"/>
      <c r="D11" s="110"/>
      <c r="E11" s="111"/>
      <c r="F11" s="112"/>
      <c r="G11" s="112"/>
      <c r="H11" s="112"/>
      <c r="I11" s="112"/>
      <c r="J11" s="112"/>
      <c r="K11" s="112"/>
      <c r="L11" s="112"/>
      <c r="M11" s="112"/>
      <c r="N11" s="112"/>
      <c r="O11" s="112"/>
      <c r="P11" s="112"/>
      <c r="Q11" s="112"/>
      <c r="R11" s="112"/>
      <c r="S11" s="113"/>
    </row>
    <row r="12" spans="1:19" ht="36" customHeight="1">
      <c r="A12" s="114" t="s">
        <v>27</v>
      </c>
      <c r="B12" s="114"/>
      <c r="C12" s="114"/>
      <c r="D12" s="114"/>
      <c r="E12" s="115"/>
      <c r="F12" s="116"/>
      <c r="G12" s="116"/>
      <c r="H12" s="116"/>
      <c r="I12" s="116"/>
      <c r="J12" s="19" t="s">
        <v>28</v>
      </c>
      <c r="K12" s="86" t="s">
        <v>29</v>
      </c>
      <c r="L12" s="86"/>
      <c r="M12" s="86"/>
      <c r="N12" s="115"/>
      <c r="O12" s="116"/>
      <c r="P12" s="116"/>
      <c r="Q12" s="116"/>
      <c r="R12" s="116"/>
      <c r="S12" s="19" t="s">
        <v>30</v>
      </c>
    </row>
    <row r="13" spans="1:19" ht="18" customHeight="1">
      <c r="A13" s="86" t="s">
        <v>31</v>
      </c>
      <c r="B13" s="86"/>
      <c r="C13" s="86"/>
      <c r="D13" s="86"/>
      <c r="E13" s="87"/>
      <c r="F13" s="87"/>
      <c r="G13" s="87"/>
      <c r="H13" s="87"/>
      <c r="I13" s="87"/>
      <c r="J13" s="87"/>
      <c r="K13" s="87"/>
      <c r="L13" s="87"/>
      <c r="M13" s="87"/>
      <c r="N13" s="87"/>
      <c r="O13" s="87"/>
      <c r="P13" s="87"/>
      <c r="Q13" s="87"/>
      <c r="R13" s="87"/>
      <c r="S13" s="88"/>
    </row>
    <row r="14" spans="1:19" ht="18" customHeight="1">
      <c r="A14" s="86"/>
      <c r="B14" s="86"/>
      <c r="C14" s="86"/>
      <c r="D14" s="86"/>
      <c r="E14" s="89"/>
      <c r="F14" s="89"/>
      <c r="G14" s="89"/>
      <c r="H14" s="89"/>
      <c r="I14" s="89"/>
      <c r="J14" s="89"/>
      <c r="K14" s="89"/>
      <c r="L14" s="89"/>
      <c r="M14" s="89"/>
      <c r="N14" s="89"/>
      <c r="O14" s="89"/>
      <c r="P14" s="89"/>
      <c r="Q14" s="89"/>
      <c r="R14" s="89"/>
      <c r="S14" s="90"/>
    </row>
    <row r="15" spans="1:19" ht="36" customHeight="1">
      <c r="A15" s="91" t="s">
        <v>32</v>
      </c>
      <c r="B15" s="92"/>
      <c r="C15" s="92"/>
      <c r="D15" s="93"/>
      <c r="E15" s="97" t="s">
        <v>33</v>
      </c>
      <c r="F15" s="98"/>
      <c r="G15" s="99"/>
      <c r="H15" s="99"/>
      <c r="I15" s="99"/>
      <c r="J15" s="99"/>
      <c r="K15" s="100"/>
      <c r="L15" s="101" t="s">
        <v>57</v>
      </c>
      <c r="M15" s="102"/>
      <c r="N15" s="103"/>
      <c r="O15" s="103"/>
      <c r="P15" s="103"/>
      <c r="Q15" s="103"/>
      <c r="R15" s="103"/>
      <c r="S15" s="104"/>
    </row>
    <row r="16" spans="1:19" ht="36" customHeight="1">
      <c r="A16" s="94"/>
      <c r="B16" s="95"/>
      <c r="C16" s="95"/>
      <c r="D16" s="96"/>
      <c r="E16" s="97" t="s">
        <v>34</v>
      </c>
      <c r="F16" s="98"/>
      <c r="G16" s="99"/>
      <c r="H16" s="99"/>
      <c r="I16" s="99"/>
      <c r="J16" s="99"/>
      <c r="K16" s="100"/>
      <c r="L16" s="101" t="s">
        <v>53</v>
      </c>
      <c r="M16" s="102"/>
      <c r="N16" s="105"/>
      <c r="O16" s="103"/>
      <c r="P16" s="103"/>
      <c r="Q16" s="103"/>
      <c r="R16" s="103"/>
      <c r="S16" s="104"/>
    </row>
    <row r="17" spans="1:19">
      <c r="A17" s="8"/>
      <c r="B17" s="8"/>
      <c r="C17" s="8"/>
      <c r="D17" s="8"/>
      <c r="E17" s="15"/>
      <c r="F17" s="16"/>
      <c r="G17" s="16"/>
      <c r="H17" s="16"/>
      <c r="I17" s="16"/>
      <c r="J17" s="16"/>
      <c r="K17" s="16"/>
      <c r="L17" s="3"/>
      <c r="N17" s="16"/>
      <c r="O17" s="16"/>
      <c r="P17" s="16"/>
      <c r="Q17" s="16"/>
      <c r="R17" s="16"/>
      <c r="S17" s="16"/>
    </row>
    <row r="18" spans="1:19">
      <c r="A18" s="3"/>
      <c r="B18" s="3"/>
      <c r="C18" s="3"/>
      <c r="D18" s="3"/>
      <c r="E18" s="3"/>
      <c r="F18" s="3"/>
      <c r="G18" s="3"/>
      <c r="H18" s="3"/>
      <c r="I18" s="3"/>
      <c r="J18" s="3"/>
      <c r="K18" s="3"/>
      <c r="L18" s="3"/>
      <c r="M18" s="3"/>
      <c r="N18" s="3"/>
      <c r="O18" s="3"/>
      <c r="P18" s="3"/>
      <c r="Q18" s="3"/>
      <c r="R18" s="3"/>
      <c r="S18" s="3"/>
    </row>
    <row r="19" spans="1:19">
      <c r="A19" s="1" t="s">
        <v>35</v>
      </c>
      <c r="B19" s="3"/>
      <c r="C19" s="3"/>
      <c r="D19" s="3"/>
      <c r="E19" s="3"/>
      <c r="F19" s="3"/>
      <c r="G19" s="3"/>
      <c r="H19" s="3"/>
      <c r="I19" s="3"/>
      <c r="J19" s="3"/>
      <c r="K19" s="3"/>
      <c r="L19" s="3"/>
      <c r="M19" s="3"/>
      <c r="N19" s="3"/>
      <c r="O19" s="3"/>
      <c r="P19" s="3"/>
      <c r="Q19" s="3"/>
      <c r="R19" s="3"/>
      <c r="S19" s="3"/>
    </row>
    <row r="20" spans="1:19" ht="28.2" customHeight="1">
      <c r="A20" s="67" t="s">
        <v>36</v>
      </c>
      <c r="B20" s="68"/>
      <c r="C20" s="68"/>
      <c r="D20" s="69"/>
      <c r="E20" s="54"/>
      <c r="F20" s="18" t="s">
        <v>73</v>
      </c>
      <c r="G20" s="18"/>
      <c r="H20" s="18"/>
      <c r="I20" s="18"/>
      <c r="J20" s="18"/>
      <c r="K20" s="18"/>
      <c r="L20" s="18"/>
      <c r="M20" s="18"/>
      <c r="N20" s="18"/>
      <c r="O20" s="18"/>
      <c r="P20" s="18"/>
      <c r="Q20" s="18"/>
      <c r="R20" s="18"/>
      <c r="S20" s="19"/>
    </row>
    <row r="21" spans="1:19" ht="28.2" customHeight="1">
      <c r="A21" s="70"/>
      <c r="B21" s="71"/>
      <c r="C21" s="71"/>
      <c r="D21" s="72"/>
      <c r="E21" s="54"/>
      <c r="F21" s="18" t="s">
        <v>74</v>
      </c>
      <c r="G21" s="18"/>
      <c r="H21" s="18"/>
      <c r="I21" s="18"/>
      <c r="J21" s="18"/>
      <c r="K21" s="18"/>
      <c r="L21" s="18"/>
      <c r="M21" s="18"/>
      <c r="N21" s="18"/>
      <c r="O21" s="18"/>
      <c r="P21" s="18"/>
      <c r="Q21" s="18"/>
      <c r="R21" s="18"/>
      <c r="S21" s="19"/>
    </row>
    <row r="22" spans="1:19">
      <c r="A22" s="73" t="s">
        <v>37</v>
      </c>
      <c r="B22" s="74"/>
      <c r="C22" s="74"/>
      <c r="D22" s="75"/>
      <c r="E22" s="79">
        <f>【通常枠】事業計画書４!J37+【賃上げ枠】事業計画書４!J37</f>
        <v>0</v>
      </c>
      <c r="F22" s="80"/>
      <c r="G22" s="80"/>
      <c r="H22" s="80"/>
      <c r="I22" s="80"/>
      <c r="J22" s="80"/>
      <c r="K22" s="80"/>
      <c r="L22" s="80"/>
      <c r="M22" s="80"/>
      <c r="N22" s="80"/>
      <c r="O22" s="80"/>
      <c r="P22" s="80"/>
      <c r="Q22" s="80"/>
      <c r="R22" s="80"/>
      <c r="S22" s="29"/>
    </row>
    <row r="23" spans="1:19">
      <c r="A23" s="76"/>
      <c r="B23" s="77"/>
      <c r="C23" s="77"/>
      <c r="D23" s="78"/>
      <c r="E23" s="81"/>
      <c r="F23" s="82"/>
      <c r="G23" s="82"/>
      <c r="H23" s="82"/>
      <c r="I23" s="82"/>
      <c r="J23" s="82"/>
      <c r="K23" s="82"/>
      <c r="L23" s="82"/>
      <c r="M23" s="82"/>
      <c r="N23" s="82"/>
      <c r="O23" s="82"/>
      <c r="P23" s="82"/>
      <c r="Q23" s="82"/>
      <c r="R23" s="82"/>
      <c r="S23" s="30" t="s">
        <v>28</v>
      </c>
    </row>
    <row r="24" spans="1:19" ht="21">
      <c r="A24" s="37"/>
      <c r="B24" s="37"/>
      <c r="C24" s="37"/>
      <c r="D24" s="37"/>
      <c r="E24" s="38"/>
      <c r="F24" s="38"/>
      <c r="G24" s="38"/>
      <c r="H24" s="38"/>
      <c r="I24" s="38"/>
      <c r="J24" s="38"/>
      <c r="K24" s="38"/>
      <c r="L24" s="38"/>
      <c r="M24" s="38"/>
      <c r="N24" s="38"/>
      <c r="O24" s="38"/>
      <c r="P24" s="38"/>
      <c r="Q24" s="38"/>
      <c r="R24" s="38"/>
      <c r="S24" s="3"/>
    </row>
    <row r="25" spans="1:19" ht="21">
      <c r="A25" s="14"/>
      <c r="B25" s="14"/>
      <c r="C25" s="14"/>
      <c r="D25" s="14"/>
      <c r="E25" s="9"/>
      <c r="F25" s="9"/>
      <c r="G25" s="9"/>
      <c r="H25" s="9"/>
      <c r="I25" s="9"/>
      <c r="J25" s="9"/>
      <c r="K25" s="9"/>
      <c r="L25" s="9"/>
      <c r="M25" s="9"/>
      <c r="N25" s="9"/>
      <c r="O25" s="9"/>
      <c r="P25" s="9"/>
      <c r="Q25" s="9"/>
      <c r="R25" s="9"/>
      <c r="S25" s="3"/>
    </row>
    <row r="26" spans="1:19">
      <c r="A26" s="3" t="s">
        <v>59</v>
      </c>
      <c r="B26" s="3"/>
      <c r="C26" s="3"/>
      <c r="D26" s="3"/>
      <c r="E26" s="3"/>
      <c r="F26" s="3"/>
      <c r="G26" s="3"/>
      <c r="H26" s="3"/>
      <c r="I26" s="3"/>
      <c r="J26" s="3"/>
      <c r="K26" s="3"/>
      <c r="L26" s="3"/>
      <c r="M26" s="3"/>
      <c r="N26" s="3"/>
      <c r="O26" s="3"/>
      <c r="P26" s="3"/>
      <c r="Q26" s="3"/>
      <c r="R26" s="3"/>
      <c r="S26" s="3"/>
    </row>
    <row r="27" spans="1:19" ht="28.2" customHeight="1">
      <c r="A27" s="83" t="s">
        <v>38</v>
      </c>
      <c r="B27" s="84"/>
      <c r="C27" s="84"/>
      <c r="D27" s="84"/>
      <c r="E27" s="85"/>
      <c r="F27" s="17"/>
      <c r="G27" s="18" t="s">
        <v>60</v>
      </c>
      <c r="H27" s="35"/>
      <c r="I27" s="31" t="s">
        <v>1</v>
      </c>
      <c r="J27" s="36"/>
      <c r="K27" s="31" t="s">
        <v>61</v>
      </c>
      <c r="L27" s="36"/>
      <c r="M27" s="31" t="s">
        <v>3</v>
      </c>
      <c r="N27" s="18"/>
      <c r="O27" s="18"/>
      <c r="P27" s="18"/>
      <c r="Q27" s="18"/>
      <c r="R27" s="18"/>
      <c r="S27" s="19"/>
    </row>
    <row r="28" spans="1:19">
      <c r="A28" s="3"/>
      <c r="B28" s="3"/>
      <c r="C28" s="3"/>
      <c r="D28" s="3"/>
      <c r="E28" s="3"/>
      <c r="F28" s="3"/>
      <c r="G28" s="3"/>
      <c r="H28" s="3"/>
      <c r="I28" s="3"/>
      <c r="J28" s="3"/>
      <c r="K28" s="3"/>
      <c r="L28" s="3"/>
      <c r="M28" s="3"/>
      <c r="N28" s="3"/>
      <c r="O28" s="3"/>
      <c r="P28" s="3"/>
      <c r="Q28" s="3"/>
      <c r="R28" s="3"/>
      <c r="S28" s="3"/>
    </row>
  </sheetData>
  <sheetProtection sheet="1" selectLockedCells="1"/>
  <protectedRanges>
    <protectedRange sqref="H27 E11:S11 E12:H12 N12:R12 E13:S14 F15:F16 L27 J27 E20:E21" name="範囲1"/>
    <protectedRange sqref="N15:S16" name="範囲1_1"/>
    <protectedRange sqref="G15:K16" name="範囲1_2"/>
  </protectedRanges>
  <mergeCells count="30">
    <mergeCell ref="A4:S4"/>
    <mergeCell ref="A7:D9"/>
    <mergeCell ref="F7:J7"/>
    <mergeCell ref="K7:L9"/>
    <mergeCell ref="N7:S7"/>
    <mergeCell ref="E8:J9"/>
    <mergeCell ref="M8:S9"/>
    <mergeCell ref="A10:D10"/>
    <mergeCell ref="E10:S10"/>
    <mergeCell ref="A11:D11"/>
    <mergeCell ref="E11:S11"/>
    <mergeCell ref="A12:D12"/>
    <mergeCell ref="E12:I12"/>
    <mergeCell ref="K12:M12"/>
    <mergeCell ref="N12:R12"/>
    <mergeCell ref="A20:D21"/>
    <mergeCell ref="A22:D23"/>
    <mergeCell ref="E22:R23"/>
    <mergeCell ref="A27:E27"/>
    <mergeCell ref="A13:D14"/>
    <mergeCell ref="E13:S14"/>
    <mergeCell ref="A15:D16"/>
    <mergeCell ref="E15:F15"/>
    <mergeCell ref="G15:K15"/>
    <mergeCell ref="L15:M15"/>
    <mergeCell ref="N15:S15"/>
    <mergeCell ref="E16:F16"/>
    <mergeCell ref="G16:K16"/>
    <mergeCell ref="L16:M16"/>
    <mergeCell ref="N16:S16"/>
  </mergeCells>
  <phoneticPr fontId="2"/>
  <conditionalFormatting sqref="E8 M8 E10">
    <cfRule type="cellIs" dxfId="9" priority="2" operator="equal">
      <formula>0</formula>
    </cfRule>
  </conditionalFormatting>
  <conditionalFormatting sqref="E22:R24">
    <cfRule type="cellIs" dxfId="8" priority="1" operator="equal">
      <formula>0</formula>
    </cfRule>
  </conditionalFormatting>
  <dataValidations count="3">
    <dataValidation imeMode="fullAlpha" allowBlank="1" showInputMessage="1" showErrorMessage="1" sqref="H27 J27 L27" xr:uid="{B3782188-D545-4A9E-BF47-AFE8C8C5543C}"/>
    <dataValidation imeMode="off" allowBlank="1" showInputMessage="1" showErrorMessage="1" sqref="N15:S16" xr:uid="{D42AC857-7037-4A65-ABF2-96F0E5ED033C}"/>
    <dataValidation imeMode="halfKatakana" allowBlank="1" showInputMessage="1" showErrorMessage="1" sqref="F7:J7 N7:S7" xr:uid="{9C5A0A57-CA6C-4545-8E9D-AF12C093E069}"/>
  </dataValidations>
  <printOptions horizontalCentered="1" verticalCentered="1"/>
  <pageMargins left="0.70866141732283472" right="0.70866141732283472" top="0.74803149606299213" bottom="0.74803149606299213" header="0.31496062992125984" footer="0.31496062992125984"/>
  <pageSetup paperSize="9" scale="9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9220" r:id="rId4" name="Check Box 4">
              <controlPr defaultSize="0" autoFill="0" autoLine="0" autoPict="0">
                <anchor moveWithCells="1">
                  <from>
                    <xdr:col>4</xdr:col>
                    <xdr:colOff>53340</xdr:colOff>
                    <xdr:row>19</xdr:row>
                    <xdr:rowOff>68580</xdr:rowOff>
                  </from>
                  <to>
                    <xdr:col>6</xdr:col>
                    <xdr:colOff>30480</xdr:colOff>
                    <xdr:row>19</xdr:row>
                    <xdr:rowOff>304800</xdr:rowOff>
                  </to>
                </anchor>
              </controlPr>
            </control>
          </mc:Choice>
        </mc:AlternateContent>
        <mc:AlternateContent xmlns:mc="http://schemas.openxmlformats.org/markup-compatibility/2006">
          <mc:Choice Requires="x14">
            <control shapeId="9221" r:id="rId5" name="Check Box 5">
              <controlPr defaultSize="0" autoFill="0" autoLine="0" autoPict="0">
                <anchor moveWithCells="1">
                  <from>
                    <xdr:col>4</xdr:col>
                    <xdr:colOff>60960</xdr:colOff>
                    <xdr:row>20</xdr:row>
                    <xdr:rowOff>68580</xdr:rowOff>
                  </from>
                  <to>
                    <xdr:col>6</xdr:col>
                    <xdr:colOff>45720</xdr:colOff>
                    <xdr:row>20</xdr:row>
                    <xdr:rowOff>289560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4D050E-6335-45D3-91FD-9D87896FA9B2}">
  <dimension ref="A2:R38"/>
  <sheetViews>
    <sheetView view="pageBreakPreview" zoomScaleNormal="100" zoomScaleSheetLayoutView="100" workbookViewId="0">
      <selection activeCell="G3" sqref="G3:R8"/>
    </sheetView>
  </sheetViews>
  <sheetFormatPr defaultColWidth="8.69921875" defaultRowHeight="18"/>
  <cols>
    <col min="1" max="18" width="4.19921875" customWidth="1"/>
  </cols>
  <sheetData>
    <row r="2" spans="1:18">
      <c r="A2" s="1" t="s">
        <v>80</v>
      </c>
      <c r="B2" s="1"/>
      <c r="C2" s="1"/>
      <c r="D2" s="1"/>
      <c r="E2" s="1"/>
      <c r="F2" s="1"/>
      <c r="G2" s="1"/>
      <c r="H2" s="1"/>
      <c r="I2" s="1"/>
      <c r="J2" s="1"/>
      <c r="K2" s="1"/>
      <c r="L2" s="1"/>
      <c r="M2" s="1"/>
      <c r="N2" s="1"/>
      <c r="O2" s="1"/>
      <c r="P2" s="1"/>
      <c r="Q2" s="1"/>
      <c r="R2" s="1"/>
    </row>
    <row r="3" spans="1:18">
      <c r="A3" s="149" t="s">
        <v>75</v>
      </c>
      <c r="B3" s="150"/>
      <c r="C3" s="150"/>
      <c r="D3" s="150"/>
      <c r="E3" s="150"/>
      <c r="F3" s="151"/>
      <c r="G3" s="140"/>
      <c r="H3" s="141"/>
      <c r="I3" s="141"/>
      <c r="J3" s="141"/>
      <c r="K3" s="141"/>
      <c r="L3" s="141"/>
      <c r="M3" s="141"/>
      <c r="N3" s="141"/>
      <c r="O3" s="141"/>
      <c r="P3" s="141"/>
      <c r="Q3" s="141"/>
      <c r="R3" s="142"/>
    </row>
    <row r="4" spans="1:18">
      <c r="A4" s="152"/>
      <c r="B4" s="153"/>
      <c r="C4" s="153"/>
      <c r="D4" s="153"/>
      <c r="E4" s="153"/>
      <c r="F4" s="154"/>
      <c r="G4" s="143"/>
      <c r="H4" s="144"/>
      <c r="I4" s="144"/>
      <c r="J4" s="144"/>
      <c r="K4" s="144"/>
      <c r="L4" s="144"/>
      <c r="M4" s="144"/>
      <c r="N4" s="144"/>
      <c r="O4" s="144"/>
      <c r="P4" s="144"/>
      <c r="Q4" s="144"/>
      <c r="R4" s="145"/>
    </row>
    <row r="5" spans="1:18">
      <c r="A5" s="152"/>
      <c r="B5" s="153"/>
      <c r="C5" s="153"/>
      <c r="D5" s="153"/>
      <c r="E5" s="153"/>
      <c r="F5" s="154"/>
      <c r="G5" s="143"/>
      <c r="H5" s="144"/>
      <c r="I5" s="144"/>
      <c r="J5" s="144"/>
      <c r="K5" s="144"/>
      <c r="L5" s="144"/>
      <c r="M5" s="144"/>
      <c r="N5" s="144"/>
      <c r="O5" s="144"/>
      <c r="P5" s="144"/>
      <c r="Q5" s="144"/>
      <c r="R5" s="145"/>
    </row>
    <row r="6" spans="1:18">
      <c r="A6" s="152"/>
      <c r="B6" s="153"/>
      <c r="C6" s="153"/>
      <c r="D6" s="153"/>
      <c r="E6" s="153"/>
      <c r="F6" s="154"/>
      <c r="G6" s="143"/>
      <c r="H6" s="144"/>
      <c r="I6" s="144"/>
      <c r="J6" s="144"/>
      <c r="K6" s="144"/>
      <c r="L6" s="144"/>
      <c r="M6" s="144"/>
      <c r="N6" s="144"/>
      <c r="O6" s="144"/>
      <c r="P6" s="144"/>
      <c r="Q6" s="144"/>
      <c r="R6" s="145"/>
    </row>
    <row r="7" spans="1:18">
      <c r="A7" s="152"/>
      <c r="B7" s="153"/>
      <c r="C7" s="153"/>
      <c r="D7" s="153"/>
      <c r="E7" s="153"/>
      <c r="F7" s="154"/>
      <c r="G7" s="143"/>
      <c r="H7" s="144"/>
      <c r="I7" s="144"/>
      <c r="J7" s="144"/>
      <c r="K7" s="144"/>
      <c r="L7" s="144"/>
      <c r="M7" s="144"/>
      <c r="N7" s="144"/>
      <c r="O7" s="144"/>
      <c r="P7" s="144"/>
      <c r="Q7" s="144"/>
      <c r="R7" s="145"/>
    </row>
    <row r="8" spans="1:18">
      <c r="A8" s="155"/>
      <c r="B8" s="156"/>
      <c r="C8" s="156"/>
      <c r="D8" s="156"/>
      <c r="E8" s="156"/>
      <c r="F8" s="157"/>
      <c r="G8" s="146"/>
      <c r="H8" s="147"/>
      <c r="I8" s="147"/>
      <c r="J8" s="147"/>
      <c r="K8" s="147"/>
      <c r="L8" s="147"/>
      <c r="M8" s="147"/>
      <c r="N8" s="147"/>
      <c r="O8" s="147"/>
      <c r="P8" s="147"/>
      <c r="Q8" s="147"/>
      <c r="R8" s="148"/>
    </row>
    <row r="9" spans="1:18" ht="18" customHeight="1">
      <c r="A9" s="149" t="s">
        <v>39</v>
      </c>
      <c r="B9" s="150"/>
      <c r="C9" s="150"/>
      <c r="D9" s="150"/>
      <c r="E9" s="150"/>
      <c r="F9" s="151"/>
      <c r="G9" s="158" t="s">
        <v>76</v>
      </c>
      <c r="H9" s="159"/>
      <c r="I9" s="159"/>
      <c r="J9" s="159"/>
      <c r="K9" s="159"/>
      <c r="L9" s="159"/>
      <c r="M9" s="159"/>
      <c r="N9" s="159"/>
      <c r="O9" s="159"/>
      <c r="P9" s="159"/>
      <c r="Q9" s="159"/>
      <c r="R9" s="160"/>
    </row>
    <row r="10" spans="1:18" ht="17.399999999999999" customHeight="1">
      <c r="A10" s="152"/>
      <c r="B10" s="153"/>
      <c r="C10" s="153"/>
      <c r="D10" s="153"/>
      <c r="E10" s="153"/>
      <c r="F10" s="154"/>
      <c r="G10" s="140"/>
      <c r="H10" s="141"/>
      <c r="I10" s="141"/>
      <c r="J10" s="141"/>
      <c r="K10" s="141"/>
      <c r="L10" s="141"/>
      <c r="M10" s="141"/>
      <c r="N10" s="141"/>
      <c r="O10" s="141"/>
      <c r="P10" s="141"/>
      <c r="Q10" s="141"/>
      <c r="R10" s="142"/>
    </row>
    <row r="11" spans="1:18" ht="17.399999999999999" customHeight="1">
      <c r="A11" s="152"/>
      <c r="B11" s="153"/>
      <c r="C11" s="153"/>
      <c r="D11" s="153"/>
      <c r="E11" s="153"/>
      <c r="F11" s="154"/>
      <c r="G11" s="143"/>
      <c r="H11" s="144"/>
      <c r="I11" s="144"/>
      <c r="J11" s="144"/>
      <c r="K11" s="144"/>
      <c r="L11" s="144"/>
      <c r="M11" s="144"/>
      <c r="N11" s="144"/>
      <c r="O11" s="144"/>
      <c r="P11" s="144"/>
      <c r="Q11" s="144"/>
      <c r="R11" s="145"/>
    </row>
    <row r="12" spans="1:18">
      <c r="A12" s="152"/>
      <c r="B12" s="153"/>
      <c r="C12" s="153"/>
      <c r="D12" s="153"/>
      <c r="E12" s="153"/>
      <c r="F12" s="154"/>
      <c r="G12" s="143"/>
      <c r="H12" s="144"/>
      <c r="I12" s="144"/>
      <c r="J12" s="144"/>
      <c r="K12" s="144"/>
      <c r="L12" s="144"/>
      <c r="M12" s="144"/>
      <c r="N12" s="144"/>
      <c r="O12" s="144"/>
      <c r="P12" s="144"/>
      <c r="Q12" s="144"/>
      <c r="R12" s="145"/>
    </row>
    <row r="13" spans="1:18">
      <c r="A13" s="152"/>
      <c r="B13" s="153"/>
      <c r="C13" s="153"/>
      <c r="D13" s="153"/>
      <c r="E13" s="153"/>
      <c r="F13" s="154"/>
      <c r="G13" s="143"/>
      <c r="H13" s="144"/>
      <c r="I13" s="144"/>
      <c r="J13" s="144"/>
      <c r="K13" s="144"/>
      <c r="L13" s="144"/>
      <c r="M13" s="144"/>
      <c r="N13" s="144"/>
      <c r="O13" s="144"/>
      <c r="P13" s="144"/>
      <c r="Q13" s="144"/>
      <c r="R13" s="145"/>
    </row>
    <row r="14" spans="1:18">
      <c r="A14" s="152"/>
      <c r="B14" s="153"/>
      <c r="C14" s="153"/>
      <c r="D14" s="153"/>
      <c r="E14" s="153"/>
      <c r="F14" s="154"/>
      <c r="G14" s="143"/>
      <c r="H14" s="144"/>
      <c r="I14" s="144"/>
      <c r="J14" s="144"/>
      <c r="K14" s="144"/>
      <c r="L14" s="144"/>
      <c r="M14" s="144"/>
      <c r="N14" s="144"/>
      <c r="O14" s="144"/>
      <c r="P14" s="144"/>
      <c r="Q14" s="144"/>
      <c r="R14" s="145"/>
    </row>
    <row r="15" spans="1:18">
      <c r="A15" s="152"/>
      <c r="B15" s="153"/>
      <c r="C15" s="153"/>
      <c r="D15" s="153"/>
      <c r="E15" s="153"/>
      <c r="F15" s="154"/>
      <c r="G15" s="143"/>
      <c r="H15" s="144"/>
      <c r="I15" s="144"/>
      <c r="J15" s="144"/>
      <c r="K15" s="144"/>
      <c r="L15" s="144"/>
      <c r="M15" s="144"/>
      <c r="N15" s="144"/>
      <c r="O15" s="144"/>
      <c r="P15" s="144"/>
      <c r="Q15" s="144"/>
      <c r="R15" s="145"/>
    </row>
    <row r="16" spans="1:18">
      <c r="A16" s="152"/>
      <c r="B16" s="153"/>
      <c r="C16" s="153"/>
      <c r="D16" s="153"/>
      <c r="E16" s="153"/>
      <c r="F16" s="154"/>
      <c r="G16" s="146"/>
      <c r="H16" s="147"/>
      <c r="I16" s="147"/>
      <c r="J16" s="147"/>
      <c r="K16" s="147"/>
      <c r="L16" s="147"/>
      <c r="M16" s="147"/>
      <c r="N16" s="147"/>
      <c r="O16" s="147"/>
      <c r="P16" s="147"/>
      <c r="Q16" s="147"/>
      <c r="R16" s="148"/>
    </row>
    <row r="17" spans="1:18" ht="18" customHeight="1">
      <c r="A17" s="152"/>
      <c r="B17" s="153"/>
      <c r="C17" s="153"/>
      <c r="D17" s="153"/>
      <c r="E17" s="153"/>
      <c r="F17" s="154"/>
      <c r="G17" s="158" t="s">
        <v>77</v>
      </c>
      <c r="H17" s="159"/>
      <c r="I17" s="159"/>
      <c r="J17" s="159"/>
      <c r="K17" s="159"/>
      <c r="L17" s="159"/>
      <c r="M17" s="159"/>
      <c r="N17" s="159"/>
      <c r="O17" s="159"/>
      <c r="P17" s="159"/>
      <c r="Q17" s="159"/>
      <c r="R17" s="160"/>
    </row>
    <row r="18" spans="1:18">
      <c r="A18" s="152"/>
      <c r="B18" s="153"/>
      <c r="C18" s="153"/>
      <c r="D18" s="153"/>
      <c r="E18" s="153"/>
      <c r="F18" s="154"/>
      <c r="G18" s="140"/>
      <c r="H18" s="141"/>
      <c r="I18" s="141"/>
      <c r="J18" s="141"/>
      <c r="K18" s="141"/>
      <c r="L18" s="141"/>
      <c r="M18" s="141"/>
      <c r="N18" s="141"/>
      <c r="O18" s="141"/>
      <c r="P18" s="141"/>
      <c r="Q18" s="141"/>
      <c r="R18" s="142"/>
    </row>
    <row r="19" spans="1:18">
      <c r="A19" s="152"/>
      <c r="B19" s="153"/>
      <c r="C19" s="153"/>
      <c r="D19" s="153"/>
      <c r="E19" s="153"/>
      <c r="F19" s="154"/>
      <c r="G19" s="143"/>
      <c r="H19" s="144"/>
      <c r="I19" s="144"/>
      <c r="J19" s="144"/>
      <c r="K19" s="144"/>
      <c r="L19" s="144"/>
      <c r="M19" s="144"/>
      <c r="N19" s="144"/>
      <c r="O19" s="144"/>
      <c r="P19" s="144"/>
      <c r="Q19" s="144"/>
      <c r="R19" s="145"/>
    </row>
    <row r="20" spans="1:18">
      <c r="A20" s="152"/>
      <c r="B20" s="153"/>
      <c r="C20" s="153"/>
      <c r="D20" s="153"/>
      <c r="E20" s="153"/>
      <c r="F20" s="154"/>
      <c r="G20" s="143"/>
      <c r="H20" s="144"/>
      <c r="I20" s="144"/>
      <c r="J20" s="144"/>
      <c r="K20" s="144"/>
      <c r="L20" s="144"/>
      <c r="M20" s="144"/>
      <c r="N20" s="144"/>
      <c r="O20" s="144"/>
      <c r="P20" s="144"/>
      <c r="Q20" s="144"/>
      <c r="R20" s="145"/>
    </row>
    <row r="21" spans="1:18">
      <c r="A21" s="152"/>
      <c r="B21" s="153"/>
      <c r="C21" s="153"/>
      <c r="D21" s="153"/>
      <c r="E21" s="153"/>
      <c r="F21" s="154"/>
      <c r="G21" s="143"/>
      <c r="H21" s="144"/>
      <c r="I21" s="144"/>
      <c r="J21" s="144"/>
      <c r="K21" s="144"/>
      <c r="L21" s="144"/>
      <c r="M21" s="144"/>
      <c r="N21" s="144"/>
      <c r="O21" s="144"/>
      <c r="P21" s="144"/>
      <c r="Q21" s="144"/>
      <c r="R21" s="145"/>
    </row>
    <row r="22" spans="1:18">
      <c r="A22" s="152"/>
      <c r="B22" s="153"/>
      <c r="C22" s="153"/>
      <c r="D22" s="153"/>
      <c r="E22" s="153"/>
      <c r="F22" s="154"/>
      <c r="G22" s="143"/>
      <c r="H22" s="144"/>
      <c r="I22" s="144"/>
      <c r="J22" s="144"/>
      <c r="K22" s="144"/>
      <c r="L22" s="144"/>
      <c r="M22" s="144"/>
      <c r="N22" s="144"/>
      <c r="O22" s="144"/>
      <c r="P22" s="144"/>
      <c r="Q22" s="144"/>
      <c r="R22" s="145"/>
    </row>
    <row r="23" spans="1:18">
      <c r="A23" s="152"/>
      <c r="B23" s="153"/>
      <c r="C23" s="153"/>
      <c r="D23" s="153"/>
      <c r="E23" s="153"/>
      <c r="F23" s="154"/>
      <c r="G23" s="143"/>
      <c r="H23" s="144"/>
      <c r="I23" s="144"/>
      <c r="J23" s="144"/>
      <c r="K23" s="144"/>
      <c r="L23" s="144"/>
      <c r="M23" s="144"/>
      <c r="N23" s="144"/>
      <c r="O23" s="144"/>
      <c r="P23" s="144"/>
      <c r="Q23" s="144"/>
      <c r="R23" s="145"/>
    </row>
    <row r="24" spans="1:18">
      <c r="A24" s="152"/>
      <c r="B24" s="153"/>
      <c r="C24" s="153"/>
      <c r="D24" s="153"/>
      <c r="E24" s="153"/>
      <c r="F24" s="154"/>
      <c r="G24" s="146"/>
      <c r="H24" s="147"/>
      <c r="I24" s="147"/>
      <c r="J24" s="147"/>
      <c r="K24" s="147"/>
      <c r="L24" s="147"/>
      <c r="M24" s="147"/>
      <c r="N24" s="147"/>
      <c r="O24" s="147"/>
      <c r="P24" s="147"/>
      <c r="Q24" s="147"/>
      <c r="R24" s="148"/>
    </row>
    <row r="25" spans="1:18" ht="18" customHeight="1">
      <c r="A25" s="152"/>
      <c r="B25" s="153"/>
      <c r="C25" s="153"/>
      <c r="D25" s="153"/>
      <c r="E25" s="153"/>
      <c r="F25" s="154"/>
      <c r="G25" s="158" t="s">
        <v>78</v>
      </c>
      <c r="H25" s="159"/>
      <c r="I25" s="159"/>
      <c r="J25" s="159"/>
      <c r="K25" s="159"/>
      <c r="L25" s="159"/>
      <c r="M25" s="159"/>
      <c r="N25" s="159"/>
      <c r="O25" s="159"/>
      <c r="P25" s="159"/>
      <c r="Q25" s="159"/>
      <c r="R25" s="160"/>
    </row>
    <row r="26" spans="1:18">
      <c r="A26" s="152"/>
      <c r="B26" s="153"/>
      <c r="C26" s="153"/>
      <c r="D26" s="153"/>
      <c r="E26" s="153"/>
      <c r="F26" s="154"/>
      <c r="G26" s="140"/>
      <c r="H26" s="141"/>
      <c r="I26" s="141"/>
      <c r="J26" s="141"/>
      <c r="K26" s="141"/>
      <c r="L26" s="141"/>
      <c r="M26" s="141"/>
      <c r="N26" s="141"/>
      <c r="O26" s="141"/>
      <c r="P26" s="141"/>
      <c r="Q26" s="141"/>
      <c r="R26" s="142"/>
    </row>
    <row r="27" spans="1:18">
      <c r="A27" s="152"/>
      <c r="B27" s="153"/>
      <c r="C27" s="153"/>
      <c r="D27" s="153"/>
      <c r="E27" s="153"/>
      <c r="F27" s="154"/>
      <c r="G27" s="143"/>
      <c r="H27" s="144"/>
      <c r="I27" s="144"/>
      <c r="J27" s="144"/>
      <c r="K27" s="144"/>
      <c r="L27" s="144"/>
      <c r="M27" s="144"/>
      <c r="N27" s="144"/>
      <c r="O27" s="144"/>
      <c r="P27" s="144"/>
      <c r="Q27" s="144"/>
      <c r="R27" s="145"/>
    </row>
    <row r="28" spans="1:18">
      <c r="A28" s="152"/>
      <c r="B28" s="153"/>
      <c r="C28" s="153"/>
      <c r="D28" s="153"/>
      <c r="E28" s="153"/>
      <c r="F28" s="154"/>
      <c r="G28" s="143"/>
      <c r="H28" s="144"/>
      <c r="I28" s="144"/>
      <c r="J28" s="144"/>
      <c r="K28" s="144"/>
      <c r="L28" s="144"/>
      <c r="M28" s="144"/>
      <c r="N28" s="144"/>
      <c r="O28" s="144"/>
      <c r="P28" s="144"/>
      <c r="Q28" s="144"/>
      <c r="R28" s="145"/>
    </row>
    <row r="29" spans="1:18">
      <c r="A29" s="152"/>
      <c r="B29" s="153"/>
      <c r="C29" s="153"/>
      <c r="D29" s="153"/>
      <c r="E29" s="153"/>
      <c r="F29" s="154"/>
      <c r="G29" s="143"/>
      <c r="H29" s="144"/>
      <c r="I29" s="144"/>
      <c r="J29" s="144"/>
      <c r="K29" s="144"/>
      <c r="L29" s="144"/>
      <c r="M29" s="144"/>
      <c r="N29" s="144"/>
      <c r="O29" s="144"/>
      <c r="P29" s="144"/>
      <c r="Q29" s="144"/>
      <c r="R29" s="145"/>
    </row>
    <row r="30" spans="1:18">
      <c r="A30" s="152"/>
      <c r="B30" s="153"/>
      <c r="C30" s="153"/>
      <c r="D30" s="153"/>
      <c r="E30" s="153"/>
      <c r="F30" s="154"/>
      <c r="G30" s="143"/>
      <c r="H30" s="144"/>
      <c r="I30" s="144"/>
      <c r="J30" s="144"/>
      <c r="K30" s="144"/>
      <c r="L30" s="144"/>
      <c r="M30" s="144"/>
      <c r="N30" s="144"/>
      <c r="O30" s="144"/>
      <c r="P30" s="144"/>
      <c r="Q30" s="144"/>
      <c r="R30" s="145"/>
    </row>
    <row r="31" spans="1:18">
      <c r="A31" s="152"/>
      <c r="B31" s="153"/>
      <c r="C31" s="153"/>
      <c r="D31" s="153"/>
      <c r="E31" s="153"/>
      <c r="F31" s="154"/>
      <c r="G31" s="146"/>
      <c r="H31" s="147"/>
      <c r="I31" s="147"/>
      <c r="J31" s="147"/>
      <c r="K31" s="147"/>
      <c r="L31" s="147"/>
      <c r="M31" s="147"/>
      <c r="N31" s="147"/>
      <c r="O31" s="147"/>
      <c r="P31" s="147"/>
      <c r="Q31" s="147"/>
      <c r="R31" s="148"/>
    </row>
    <row r="32" spans="1:18">
      <c r="A32" s="152"/>
      <c r="B32" s="153"/>
      <c r="C32" s="153"/>
      <c r="D32" s="153"/>
      <c r="E32" s="153"/>
      <c r="F32" s="154"/>
      <c r="G32" s="158" t="s">
        <v>79</v>
      </c>
      <c r="H32" s="159"/>
      <c r="I32" s="159"/>
      <c r="J32" s="159"/>
      <c r="K32" s="159"/>
      <c r="L32" s="159"/>
      <c r="M32" s="159"/>
      <c r="N32" s="159"/>
      <c r="O32" s="159"/>
      <c r="P32" s="159"/>
      <c r="Q32" s="159"/>
      <c r="R32" s="160"/>
    </row>
    <row r="33" spans="1:18">
      <c r="A33" s="152"/>
      <c r="B33" s="153"/>
      <c r="C33" s="153"/>
      <c r="D33" s="153"/>
      <c r="E33" s="153"/>
      <c r="F33" s="154"/>
      <c r="G33" s="140"/>
      <c r="H33" s="141"/>
      <c r="I33" s="141"/>
      <c r="J33" s="141"/>
      <c r="K33" s="141"/>
      <c r="L33" s="141"/>
      <c r="M33" s="141"/>
      <c r="N33" s="141"/>
      <c r="O33" s="141"/>
      <c r="P33" s="141"/>
      <c r="Q33" s="141"/>
      <c r="R33" s="142"/>
    </row>
    <row r="34" spans="1:18">
      <c r="A34" s="152"/>
      <c r="B34" s="153"/>
      <c r="C34" s="153"/>
      <c r="D34" s="153"/>
      <c r="E34" s="153"/>
      <c r="F34" s="154"/>
      <c r="G34" s="143"/>
      <c r="H34" s="144"/>
      <c r="I34" s="144"/>
      <c r="J34" s="144"/>
      <c r="K34" s="144"/>
      <c r="L34" s="144"/>
      <c r="M34" s="144"/>
      <c r="N34" s="144"/>
      <c r="O34" s="144"/>
      <c r="P34" s="144"/>
      <c r="Q34" s="144"/>
      <c r="R34" s="145"/>
    </row>
    <row r="35" spans="1:18">
      <c r="A35" s="152"/>
      <c r="B35" s="153"/>
      <c r="C35" s="153"/>
      <c r="D35" s="153"/>
      <c r="E35" s="153"/>
      <c r="F35" s="154"/>
      <c r="G35" s="143"/>
      <c r="H35" s="144"/>
      <c r="I35" s="144"/>
      <c r="J35" s="144"/>
      <c r="K35" s="144"/>
      <c r="L35" s="144"/>
      <c r="M35" s="144"/>
      <c r="N35" s="144"/>
      <c r="O35" s="144"/>
      <c r="P35" s="144"/>
      <c r="Q35" s="144"/>
      <c r="R35" s="145"/>
    </row>
    <row r="36" spans="1:18">
      <c r="A36" s="152"/>
      <c r="B36" s="153"/>
      <c r="C36" s="153"/>
      <c r="D36" s="153"/>
      <c r="E36" s="153"/>
      <c r="F36" s="154"/>
      <c r="G36" s="143"/>
      <c r="H36" s="144"/>
      <c r="I36" s="144"/>
      <c r="J36" s="144"/>
      <c r="K36" s="144"/>
      <c r="L36" s="144"/>
      <c r="M36" s="144"/>
      <c r="N36" s="144"/>
      <c r="O36" s="144"/>
      <c r="P36" s="144"/>
      <c r="Q36" s="144"/>
      <c r="R36" s="145"/>
    </row>
    <row r="37" spans="1:18">
      <c r="A37" s="152"/>
      <c r="B37" s="153"/>
      <c r="C37" s="153"/>
      <c r="D37" s="153"/>
      <c r="E37" s="153"/>
      <c r="F37" s="154"/>
      <c r="G37" s="143"/>
      <c r="H37" s="144"/>
      <c r="I37" s="144"/>
      <c r="J37" s="144"/>
      <c r="K37" s="144"/>
      <c r="L37" s="144"/>
      <c r="M37" s="144"/>
      <c r="N37" s="144"/>
      <c r="O37" s="144"/>
      <c r="P37" s="144"/>
      <c r="Q37" s="144"/>
      <c r="R37" s="145"/>
    </row>
    <row r="38" spans="1:18">
      <c r="A38" s="155"/>
      <c r="B38" s="156"/>
      <c r="C38" s="156"/>
      <c r="D38" s="156"/>
      <c r="E38" s="156"/>
      <c r="F38" s="157"/>
      <c r="G38" s="146"/>
      <c r="H38" s="147"/>
      <c r="I38" s="147"/>
      <c r="J38" s="147"/>
      <c r="K38" s="147"/>
      <c r="L38" s="147"/>
      <c r="M38" s="147"/>
      <c r="N38" s="147"/>
      <c r="O38" s="147"/>
      <c r="P38" s="147"/>
      <c r="Q38" s="147"/>
      <c r="R38" s="148"/>
    </row>
  </sheetData>
  <sheetProtection sheet="1" selectLockedCells="1"/>
  <mergeCells count="11">
    <mergeCell ref="G33:R38"/>
    <mergeCell ref="A3:F8"/>
    <mergeCell ref="G3:R8"/>
    <mergeCell ref="A9:F38"/>
    <mergeCell ref="G9:R9"/>
    <mergeCell ref="G10:R16"/>
    <mergeCell ref="G17:R17"/>
    <mergeCell ref="G18:R24"/>
    <mergeCell ref="G25:R25"/>
    <mergeCell ref="G26:R31"/>
    <mergeCell ref="G32:R32"/>
  </mergeCells>
  <phoneticPr fontId="2"/>
  <pageMargins left="0.7" right="0.7" top="0.75" bottom="0.75" header="0.3" footer="0.3"/>
  <pageSetup paperSize="9"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DD6C5F-AE63-4388-B71F-C143139F72CA}">
  <dimension ref="A1:S43"/>
  <sheetViews>
    <sheetView view="pageBreakPreview" zoomScaleNormal="100" zoomScaleSheetLayoutView="100" workbookViewId="0">
      <selection activeCell="I4" sqref="I4:K5"/>
    </sheetView>
  </sheetViews>
  <sheetFormatPr defaultColWidth="8.69921875" defaultRowHeight="13.2"/>
  <cols>
    <col min="1" max="18" width="4.19921875" style="3" customWidth="1"/>
    <col min="19" max="16384" width="8.69921875" style="3"/>
  </cols>
  <sheetData>
    <row r="1" spans="1:19" ht="18" customHeight="1">
      <c r="S1" s="55" t="s">
        <v>121</v>
      </c>
    </row>
    <row r="2" spans="1:19" ht="18" customHeight="1">
      <c r="A2" s="1" t="s">
        <v>86</v>
      </c>
      <c r="B2" s="1"/>
      <c r="C2" s="1"/>
      <c r="D2" s="1"/>
      <c r="E2" s="1"/>
      <c r="F2" s="1"/>
      <c r="G2" s="1"/>
      <c r="H2" s="1"/>
      <c r="I2" s="1"/>
      <c r="J2" s="1"/>
      <c r="K2" s="1"/>
      <c r="L2" s="1"/>
      <c r="M2" s="1"/>
      <c r="N2" s="1"/>
      <c r="O2" s="1"/>
      <c r="P2" s="1"/>
      <c r="Q2" s="1"/>
      <c r="R2" s="1"/>
      <c r="S2" s="55" t="s">
        <v>122</v>
      </c>
    </row>
    <row r="3" spans="1:19" ht="18" customHeight="1">
      <c r="A3" s="3" t="s">
        <v>88</v>
      </c>
    </row>
    <row r="4" spans="1:19" ht="18.600000000000001" customHeight="1">
      <c r="A4" s="162" t="s">
        <v>87</v>
      </c>
      <c r="B4" s="163"/>
      <c r="C4" s="163"/>
      <c r="D4" s="163"/>
      <c r="E4" s="163"/>
      <c r="F4" s="164"/>
      <c r="G4" s="49"/>
      <c r="H4" s="50"/>
      <c r="I4" s="180"/>
      <c r="J4" s="180"/>
      <c r="K4" s="180"/>
      <c r="L4" s="92" t="s">
        <v>1</v>
      </c>
      <c r="M4" s="180"/>
      <c r="N4" s="180"/>
      <c r="O4" s="92" t="s">
        <v>2</v>
      </c>
      <c r="P4" s="50"/>
      <c r="Q4" s="50"/>
      <c r="R4" s="29"/>
    </row>
    <row r="5" spans="1:19" ht="18.600000000000001" customHeight="1">
      <c r="A5" s="165"/>
      <c r="B5" s="166"/>
      <c r="C5" s="166"/>
      <c r="D5" s="166"/>
      <c r="E5" s="166"/>
      <c r="F5" s="167"/>
      <c r="G5" s="53"/>
      <c r="H5" s="27"/>
      <c r="I5" s="181"/>
      <c r="J5" s="181"/>
      <c r="K5" s="181"/>
      <c r="L5" s="95"/>
      <c r="M5" s="181"/>
      <c r="N5" s="181"/>
      <c r="O5" s="95"/>
      <c r="P5" s="27"/>
      <c r="Q5" s="27"/>
      <c r="R5" s="30"/>
    </row>
    <row r="6" spans="1:19" ht="18" customHeight="1"/>
    <row r="7" spans="1:19" ht="18" customHeight="1">
      <c r="A7" s="3" t="s">
        <v>89</v>
      </c>
    </row>
    <row r="8" spans="1:19" ht="21.6" customHeight="1">
      <c r="A8" s="162" t="s">
        <v>90</v>
      </c>
      <c r="B8" s="163"/>
      <c r="C8" s="163"/>
      <c r="D8" s="163"/>
      <c r="E8" s="163"/>
      <c r="F8" s="163"/>
      <c r="G8" s="163"/>
      <c r="H8" s="163"/>
      <c r="I8" s="164"/>
      <c r="J8" s="172"/>
      <c r="K8" s="173"/>
      <c r="L8" s="173"/>
      <c r="M8" s="173"/>
      <c r="N8" s="173"/>
      <c r="O8" s="173"/>
      <c r="P8" s="173"/>
      <c r="Q8" s="92" t="s">
        <v>28</v>
      </c>
      <c r="R8" s="29"/>
    </row>
    <row r="9" spans="1:19" ht="21.6" customHeight="1">
      <c r="A9" s="165"/>
      <c r="B9" s="166"/>
      <c r="C9" s="166"/>
      <c r="D9" s="166"/>
      <c r="E9" s="166"/>
      <c r="F9" s="166"/>
      <c r="G9" s="166"/>
      <c r="H9" s="166"/>
      <c r="I9" s="167"/>
      <c r="J9" s="174"/>
      <c r="K9" s="175"/>
      <c r="L9" s="175"/>
      <c r="M9" s="175"/>
      <c r="N9" s="175"/>
      <c r="O9" s="175"/>
      <c r="P9" s="175"/>
      <c r="Q9" s="95"/>
      <c r="R9" s="30"/>
    </row>
    <row r="10" spans="1:19" ht="21.6" customHeight="1">
      <c r="A10" s="162" t="s">
        <v>106</v>
      </c>
      <c r="B10" s="163"/>
      <c r="C10" s="163"/>
      <c r="D10" s="163"/>
      <c r="E10" s="163"/>
      <c r="F10" s="163"/>
      <c r="G10" s="163"/>
      <c r="H10" s="163"/>
      <c r="I10" s="164"/>
      <c r="J10" s="172"/>
      <c r="K10" s="173"/>
      <c r="L10" s="173"/>
      <c r="M10" s="173"/>
      <c r="N10" s="173"/>
      <c r="O10" s="173"/>
      <c r="P10" s="173"/>
      <c r="Q10" s="92" t="s">
        <v>28</v>
      </c>
      <c r="R10" s="29"/>
    </row>
    <row r="11" spans="1:19" ht="21.6" customHeight="1">
      <c r="A11" s="165"/>
      <c r="B11" s="166"/>
      <c r="C11" s="166"/>
      <c r="D11" s="166"/>
      <c r="E11" s="166"/>
      <c r="F11" s="166"/>
      <c r="G11" s="166"/>
      <c r="H11" s="166"/>
      <c r="I11" s="167"/>
      <c r="J11" s="174"/>
      <c r="K11" s="175"/>
      <c r="L11" s="175"/>
      <c r="M11" s="175"/>
      <c r="N11" s="175"/>
      <c r="O11" s="175"/>
      <c r="P11" s="175"/>
      <c r="Q11" s="95"/>
      <c r="R11" s="30"/>
    </row>
    <row r="12" spans="1:19" ht="21.6" customHeight="1">
      <c r="A12" s="162" t="s">
        <v>108</v>
      </c>
      <c r="B12" s="163"/>
      <c r="C12" s="163"/>
      <c r="D12" s="163"/>
      <c r="E12" s="163"/>
      <c r="F12" s="163"/>
      <c r="G12" s="163"/>
      <c r="H12" s="163"/>
      <c r="I12" s="164"/>
      <c r="J12" s="176">
        <f>J8-J10</f>
        <v>0</v>
      </c>
      <c r="K12" s="177"/>
      <c r="L12" s="177"/>
      <c r="M12" s="177"/>
      <c r="N12" s="177"/>
      <c r="O12" s="177"/>
      <c r="P12" s="177"/>
      <c r="Q12" s="92" t="s">
        <v>28</v>
      </c>
      <c r="R12" s="29"/>
    </row>
    <row r="13" spans="1:19" ht="21.6" customHeight="1">
      <c r="A13" s="165"/>
      <c r="B13" s="166"/>
      <c r="C13" s="166"/>
      <c r="D13" s="166"/>
      <c r="E13" s="166"/>
      <c r="F13" s="166"/>
      <c r="G13" s="166"/>
      <c r="H13" s="166"/>
      <c r="I13" s="167"/>
      <c r="J13" s="178"/>
      <c r="K13" s="179"/>
      <c r="L13" s="179"/>
      <c r="M13" s="179"/>
      <c r="N13" s="179"/>
      <c r="O13" s="179"/>
      <c r="P13" s="179"/>
      <c r="Q13" s="95"/>
      <c r="R13" s="30"/>
    </row>
    <row r="14" spans="1:19" ht="21.6" customHeight="1">
      <c r="A14" s="162" t="s">
        <v>107</v>
      </c>
      <c r="B14" s="163"/>
      <c r="C14" s="163"/>
      <c r="D14" s="163"/>
      <c r="E14" s="163"/>
      <c r="F14" s="163"/>
      <c r="G14" s="163"/>
      <c r="H14" s="163"/>
      <c r="I14" s="164"/>
      <c r="J14" s="168" t="str">
        <f>IF(J8="","",ROUNDDOWN((J8-J10)/J10*100,1))</f>
        <v/>
      </c>
      <c r="K14" s="169"/>
      <c r="L14" s="169"/>
      <c r="M14" s="169"/>
      <c r="N14" s="169"/>
      <c r="O14" s="169"/>
      <c r="P14" s="169"/>
      <c r="Q14" s="92" t="s">
        <v>91</v>
      </c>
      <c r="R14" s="29"/>
    </row>
    <row r="15" spans="1:19" ht="21.6" customHeight="1">
      <c r="A15" s="165"/>
      <c r="B15" s="166"/>
      <c r="C15" s="166"/>
      <c r="D15" s="166"/>
      <c r="E15" s="166"/>
      <c r="F15" s="166"/>
      <c r="G15" s="166"/>
      <c r="H15" s="166"/>
      <c r="I15" s="167"/>
      <c r="J15" s="170"/>
      <c r="K15" s="171"/>
      <c r="L15" s="171"/>
      <c r="M15" s="171"/>
      <c r="N15" s="171"/>
      <c r="O15" s="171"/>
      <c r="P15" s="171"/>
      <c r="Q15" s="95"/>
      <c r="R15" s="30"/>
    </row>
    <row r="16" spans="1:19" ht="18" customHeight="1">
      <c r="A16" s="3" t="s">
        <v>92</v>
      </c>
    </row>
    <row r="17" spans="1:18" ht="18" customHeight="1">
      <c r="A17" s="3" t="s">
        <v>93</v>
      </c>
    </row>
    <row r="18" spans="1:18" ht="18" customHeight="1"/>
    <row r="19" spans="1:18" ht="18" customHeight="1">
      <c r="A19" s="3" t="s">
        <v>94</v>
      </c>
    </row>
    <row r="20" spans="1:18" ht="18" customHeight="1">
      <c r="A20" s="3" t="s">
        <v>95</v>
      </c>
    </row>
    <row r="21" spans="1:18" ht="18" customHeight="1">
      <c r="A21" s="3" t="s">
        <v>96</v>
      </c>
    </row>
    <row r="22" spans="1:18" ht="18" customHeight="1">
      <c r="A22" s="3" t="s">
        <v>97</v>
      </c>
    </row>
    <row r="23" spans="1:18" ht="18" customHeight="1"/>
    <row r="24" spans="1:18" ht="18" customHeight="1">
      <c r="A24" s="3" t="s">
        <v>98</v>
      </c>
    </row>
    <row r="25" spans="1:18" ht="27.6" customHeight="1">
      <c r="A25" s="49" t="s">
        <v>99</v>
      </c>
      <c r="B25" s="50"/>
      <c r="C25" s="50"/>
      <c r="D25" s="50"/>
      <c r="E25" s="50"/>
      <c r="F25" s="50"/>
      <c r="G25" s="50"/>
      <c r="H25" s="50"/>
      <c r="I25" s="50"/>
      <c r="J25" s="50"/>
      <c r="K25" s="50"/>
      <c r="L25" s="50"/>
      <c r="M25" s="50"/>
      <c r="N25" s="50"/>
      <c r="O25" s="50"/>
      <c r="P25" s="50"/>
      <c r="Q25" s="50"/>
      <c r="R25" s="29"/>
    </row>
    <row r="26" spans="1:18" ht="27.6" customHeight="1">
      <c r="A26" s="51" t="s">
        <v>100</v>
      </c>
      <c r="C26" s="62">
        <f>交付申請書!G8</f>
        <v>0</v>
      </c>
      <c r="D26" s="62"/>
      <c r="E26" s="62"/>
      <c r="F26" s="62"/>
      <c r="G26" s="62"/>
      <c r="H26" s="62"/>
      <c r="I26" s="62"/>
      <c r="J26" s="62"/>
      <c r="K26" s="62"/>
      <c r="L26" s="62"/>
      <c r="R26" s="52"/>
    </row>
    <row r="27" spans="1:18" ht="27.6" customHeight="1">
      <c r="A27" s="51" t="s">
        <v>101</v>
      </c>
      <c r="C27" s="62">
        <f>交付申請書!G11</f>
        <v>0</v>
      </c>
      <c r="D27" s="62"/>
      <c r="E27" s="62"/>
      <c r="F27" s="62"/>
      <c r="G27" s="62"/>
      <c r="H27" s="62"/>
      <c r="I27" s="62"/>
      <c r="J27" s="62"/>
      <c r="K27" s="62"/>
      <c r="L27" s="62"/>
      <c r="R27" s="52"/>
    </row>
    <row r="28" spans="1:18" ht="27.6" customHeight="1">
      <c r="A28" s="53" t="s">
        <v>102</v>
      </c>
      <c r="B28" s="27"/>
      <c r="C28" s="27"/>
      <c r="D28" s="27"/>
      <c r="E28" s="63">
        <f>交付申請書!G12</f>
        <v>0</v>
      </c>
      <c r="F28" s="63"/>
      <c r="G28" s="63"/>
      <c r="H28" s="63"/>
      <c r="I28" s="63"/>
      <c r="J28" s="63"/>
      <c r="K28" s="63"/>
      <c r="L28" s="63"/>
      <c r="M28" s="27" t="s">
        <v>6</v>
      </c>
      <c r="N28" s="27"/>
      <c r="O28" s="27"/>
      <c r="P28" s="27"/>
      <c r="Q28" s="27"/>
      <c r="R28" s="30"/>
    </row>
    <row r="29" spans="1:18" ht="27.6" customHeight="1">
      <c r="A29" s="49" t="s">
        <v>103</v>
      </c>
      <c r="B29" s="50"/>
      <c r="C29" s="50"/>
      <c r="D29" s="50"/>
      <c r="E29" s="50"/>
      <c r="F29" s="50"/>
      <c r="G29" s="50"/>
      <c r="H29" s="50"/>
      <c r="I29" s="50"/>
      <c r="J29" s="50"/>
      <c r="K29" s="50"/>
      <c r="L29" s="50"/>
      <c r="M29" s="50"/>
      <c r="N29" s="50"/>
      <c r="O29" s="50"/>
      <c r="P29" s="50"/>
      <c r="Q29" s="50"/>
      <c r="R29" s="29"/>
    </row>
    <row r="30" spans="1:18" ht="27.6" customHeight="1">
      <c r="A30" s="51" t="s">
        <v>104</v>
      </c>
      <c r="C30" s="161"/>
      <c r="D30" s="161"/>
      <c r="E30" s="161"/>
      <c r="F30" s="161"/>
      <c r="G30" s="161"/>
      <c r="H30" s="161"/>
      <c r="I30" s="3" t="s">
        <v>6</v>
      </c>
      <c r="R30" s="52"/>
    </row>
    <row r="31" spans="1:18" ht="27.6" customHeight="1">
      <c r="A31" s="53" t="s">
        <v>105</v>
      </c>
      <c r="B31" s="27"/>
      <c r="C31" s="27"/>
      <c r="D31" s="27"/>
      <c r="E31" s="27"/>
      <c r="F31" s="27"/>
      <c r="G31" s="27"/>
      <c r="H31" s="27"/>
      <c r="I31" s="27"/>
      <c r="J31" s="27"/>
      <c r="K31" s="27"/>
      <c r="L31" s="27"/>
      <c r="M31" s="27"/>
      <c r="N31" s="27"/>
      <c r="O31" s="27"/>
      <c r="P31" s="27"/>
      <c r="Q31" s="27"/>
      <c r="R31" s="30"/>
    </row>
    <row r="32" spans="1:18" ht="16.2" customHeight="1"/>
    <row r="33" ht="16.2" customHeight="1"/>
    <row r="34" ht="16.2" customHeight="1"/>
    <row r="35" ht="16.2" customHeight="1"/>
    <row r="36" ht="16.2" customHeight="1"/>
    <row r="37" ht="16.2" customHeight="1"/>
    <row r="38" ht="16.2" customHeight="1"/>
    <row r="39" ht="16.2" customHeight="1"/>
    <row r="40" ht="16.2" customHeight="1"/>
    <row r="41" ht="16.2" customHeight="1"/>
    <row r="42" ht="16.2" customHeight="1"/>
    <row r="43" ht="16.2" customHeight="1"/>
  </sheetData>
  <sheetProtection sheet="1" selectLockedCells="1"/>
  <mergeCells count="21">
    <mergeCell ref="A4:F5"/>
    <mergeCell ref="L4:L5"/>
    <mergeCell ref="O4:O5"/>
    <mergeCell ref="M4:N5"/>
    <mergeCell ref="I4:K5"/>
    <mergeCell ref="J8:P9"/>
    <mergeCell ref="A10:I11"/>
    <mergeCell ref="J10:P11"/>
    <mergeCell ref="Q10:Q11"/>
    <mergeCell ref="A12:I13"/>
    <mergeCell ref="J12:P13"/>
    <mergeCell ref="Q12:Q13"/>
    <mergeCell ref="A8:I9"/>
    <mergeCell ref="Q8:Q9"/>
    <mergeCell ref="C30:H30"/>
    <mergeCell ref="A14:I15"/>
    <mergeCell ref="J14:P15"/>
    <mergeCell ref="Q14:Q15"/>
    <mergeCell ref="E28:L28"/>
    <mergeCell ref="C27:L27"/>
    <mergeCell ref="C26:L26"/>
  </mergeCells>
  <phoneticPr fontId="2"/>
  <conditionalFormatting sqref="C26:L27 E28:L28">
    <cfRule type="cellIs" dxfId="7" priority="1" operator="equal">
      <formula>0</formula>
    </cfRule>
  </conditionalFormatting>
  <conditionalFormatting sqref="J12:P15">
    <cfRule type="cellIs" dxfId="6" priority="2" operator="equal">
      <formula>0</formula>
    </cfRule>
  </conditionalFormatting>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53763D-FA0E-477F-B598-D0FE1874681C}">
  <dimension ref="A1:S46"/>
  <sheetViews>
    <sheetView view="pageBreakPreview" zoomScaleNormal="100" zoomScaleSheetLayoutView="100" workbookViewId="0">
      <selection activeCell="I4" sqref="I4:K5"/>
    </sheetView>
  </sheetViews>
  <sheetFormatPr defaultColWidth="8.69921875" defaultRowHeight="13.2"/>
  <cols>
    <col min="1" max="18" width="4.19921875" style="3" customWidth="1"/>
    <col min="19" max="16384" width="8.69921875" style="3"/>
  </cols>
  <sheetData>
    <row r="1" spans="1:19" ht="18" customHeight="1">
      <c r="S1" s="55" t="s">
        <v>121</v>
      </c>
    </row>
    <row r="2" spans="1:19" ht="18" customHeight="1">
      <c r="A2" s="1" t="s">
        <v>110</v>
      </c>
      <c r="B2" s="1"/>
      <c r="C2" s="1"/>
      <c r="D2" s="1"/>
      <c r="E2" s="1"/>
      <c r="F2" s="1"/>
      <c r="G2" s="1"/>
      <c r="H2" s="1"/>
      <c r="I2" s="1"/>
      <c r="J2" s="1"/>
      <c r="K2" s="1"/>
      <c r="L2" s="1"/>
      <c r="M2" s="1"/>
      <c r="N2" s="1"/>
      <c r="O2" s="1"/>
      <c r="P2" s="1"/>
      <c r="Q2" s="1"/>
      <c r="R2" s="1"/>
      <c r="S2" s="55" t="s">
        <v>122</v>
      </c>
    </row>
    <row r="3" spans="1:19" ht="18" customHeight="1">
      <c r="A3" s="3" t="s">
        <v>111</v>
      </c>
      <c r="S3" s="55" t="s">
        <v>123</v>
      </c>
    </row>
    <row r="4" spans="1:19" ht="18.600000000000001" customHeight="1">
      <c r="A4" s="162" t="s">
        <v>112</v>
      </c>
      <c r="B4" s="163"/>
      <c r="C4" s="163"/>
      <c r="D4" s="163"/>
      <c r="E4" s="163"/>
      <c r="F4" s="164"/>
      <c r="G4" s="49"/>
      <c r="H4" s="50"/>
      <c r="I4" s="180"/>
      <c r="J4" s="180"/>
      <c r="K4" s="180"/>
      <c r="L4" s="92" t="s">
        <v>1</v>
      </c>
      <c r="M4" s="180"/>
      <c r="N4" s="180"/>
      <c r="O4" s="92" t="s">
        <v>2</v>
      </c>
      <c r="P4" s="50"/>
      <c r="Q4" s="50"/>
      <c r="R4" s="29"/>
    </row>
    <row r="5" spans="1:19" ht="18.600000000000001" customHeight="1">
      <c r="A5" s="165"/>
      <c r="B5" s="166"/>
      <c r="C5" s="166"/>
      <c r="D5" s="166"/>
      <c r="E5" s="166"/>
      <c r="F5" s="167"/>
      <c r="G5" s="53"/>
      <c r="H5" s="27"/>
      <c r="I5" s="181"/>
      <c r="J5" s="181"/>
      <c r="K5" s="181"/>
      <c r="L5" s="95"/>
      <c r="M5" s="181"/>
      <c r="N5" s="181"/>
      <c r="O5" s="95"/>
      <c r="P5" s="27"/>
      <c r="Q5" s="27"/>
      <c r="R5" s="30"/>
    </row>
    <row r="6" spans="1:19" ht="18" customHeight="1"/>
    <row r="7" spans="1:19" ht="18" customHeight="1">
      <c r="A7" s="3" t="s">
        <v>113</v>
      </c>
    </row>
    <row r="8" spans="1:19" ht="21.6" customHeight="1">
      <c r="A8" s="162" t="s">
        <v>90</v>
      </c>
      <c r="B8" s="163"/>
      <c r="C8" s="163"/>
      <c r="D8" s="163"/>
      <c r="E8" s="163"/>
      <c r="F8" s="163"/>
      <c r="G8" s="163"/>
      <c r="H8" s="163"/>
      <c r="I8" s="164"/>
      <c r="J8" s="172"/>
      <c r="K8" s="173"/>
      <c r="L8" s="173"/>
      <c r="M8" s="173"/>
      <c r="N8" s="173"/>
      <c r="O8" s="173"/>
      <c r="P8" s="173"/>
      <c r="Q8" s="92" t="s">
        <v>28</v>
      </c>
      <c r="R8" s="29"/>
    </row>
    <row r="9" spans="1:19" ht="21.6" customHeight="1">
      <c r="A9" s="165"/>
      <c r="B9" s="166"/>
      <c r="C9" s="166"/>
      <c r="D9" s="166"/>
      <c r="E9" s="166"/>
      <c r="F9" s="166"/>
      <c r="G9" s="166"/>
      <c r="H9" s="166"/>
      <c r="I9" s="167"/>
      <c r="J9" s="174"/>
      <c r="K9" s="175"/>
      <c r="L9" s="175"/>
      <c r="M9" s="175"/>
      <c r="N9" s="175"/>
      <c r="O9" s="175"/>
      <c r="P9" s="175"/>
      <c r="Q9" s="95"/>
      <c r="R9" s="30"/>
    </row>
    <row r="10" spans="1:19" ht="21.6" customHeight="1">
      <c r="A10" s="162" t="s">
        <v>106</v>
      </c>
      <c r="B10" s="163"/>
      <c r="C10" s="163"/>
      <c r="D10" s="163"/>
      <c r="E10" s="163"/>
      <c r="F10" s="163"/>
      <c r="G10" s="163"/>
      <c r="H10" s="163"/>
      <c r="I10" s="164"/>
      <c r="J10" s="172"/>
      <c r="K10" s="173"/>
      <c r="L10" s="173"/>
      <c r="M10" s="173"/>
      <c r="N10" s="173"/>
      <c r="O10" s="173"/>
      <c r="P10" s="173"/>
      <c r="Q10" s="92" t="s">
        <v>28</v>
      </c>
      <c r="R10" s="29"/>
    </row>
    <row r="11" spans="1:19" ht="21.6" customHeight="1">
      <c r="A11" s="165"/>
      <c r="B11" s="166"/>
      <c r="C11" s="166"/>
      <c r="D11" s="166"/>
      <c r="E11" s="166"/>
      <c r="F11" s="166"/>
      <c r="G11" s="166"/>
      <c r="H11" s="166"/>
      <c r="I11" s="167"/>
      <c r="J11" s="174"/>
      <c r="K11" s="175"/>
      <c r="L11" s="175"/>
      <c r="M11" s="175"/>
      <c r="N11" s="175"/>
      <c r="O11" s="175"/>
      <c r="P11" s="175"/>
      <c r="Q11" s="95"/>
      <c r="R11" s="30"/>
    </row>
    <row r="12" spans="1:19" ht="21.6" customHeight="1">
      <c r="A12" s="162" t="s">
        <v>108</v>
      </c>
      <c r="B12" s="163"/>
      <c r="C12" s="163"/>
      <c r="D12" s="163"/>
      <c r="E12" s="163"/>
      <c r="F12" s="163"/>
      <c r="G12" s="163"/>
      <c r="H12" s="163"/>
      <c r="I12" s="164"/>
      <c r="J12" s="176">
        <f>J8-J10</f>
        <v>0</v>
      </c>
      <c r="K12" s="177"/>
      <c r="L12" s="177"/>
      <c r="M12" s="177"/>
      <c r="N12" s="177"/>
      <c r="O12" s="177"/>
      <c r="P12" s="177"/>
      <c r="Q12" s="92" t="s">
        <v>28</v>
      </c>
      <c r="R12" s="29"/>
    </row>
    <row r="13" spans="1:19" ht="21.6" customHeight="1">
      <c r="A13" s="165"/>
      <c r="B13" s="166"/>
      <c r="C13" s="166"/>
      <c r="D13" s="166"/>
      <c r="E13" s="166"/>
      <c r="F13" s="166"/>
      <c r="G13" s="166"/>
      <c r="H13" s="166"/>
      <c r="I13" s="167"/>
      <c r="J13" s="178"/>
      <c r="K13" s="179"/>
      <c r="L13" s="179"/>
      <c r="M13" s="179"/>
      <c r="N13" s="179"/>
      <c r="O13" s="179"/>
      <c r="P13" s="179"/>
      <c r="Q13" s="95"/>
      <c r="R13" s="30"/>
    </row>
    <row r="14" spans="1:19" ht="21.6" customHeight="1">
      <c r="A14" s="162" t="s">
        <v>107</v>
      </c>
      <c r="B14" s="163"/>
      <c r="C14" s="163"/>
      <c r="D14" s="163"/>
      <c r="E14" s="163"/>
      <c r="F14" s="163"/>
      <c r="G14" s="163"/>
      <c r="H14" s="163"/>
      <c r="I14" s="164"/>
      <c r="J14" s="168" t="str">
        <f>IF(J8="","",ROUNDDOWN((J8-J10)/J10*100,1))</f>
        <v/>
      </c>
      <c r="K14" s="169"/>
      <c r="L14" s="169"/>
      <c r="M14" s="169"/>
      <c r="N14" s="169"/>
      <c r="O14" s="169"/>
      <c r="P14" s="169"/>
      <c r="Q14" s="92" t="s">
        <v>91</v>
      </c>
      <c r="R14" s="29"/>
    </row>
    <row r="15" spans="1:19" ht="21.6" customHeight="1">
      <c r="A15" s="165"/>
      <c r="B15" s="166"/>
      <c r="C15" s="166"/>
      <c r="D15" s="166"/>
      <c r="E15" s="166"/>
      <c r="F15" s="166"/>
      <c r="G15" s="166"/>
      <c r="H15" s="166"/>
      <c r="I15" s="167"/>
      <c r="J15" s="170"/>
      <c r="K15" s="171"/>
      <c r="L15" s="171"/>
      <c r="M15" s="171"/>
      <c r="N15" s="171"/>
      <c r="O15" s="171"/>
      <c r="P15" s="171"/>
      <c r="Q15" s="95"/>
      <c r="R15" s="30"/>
    </row>
    <row r="16" spans="1:19" ht="18" customHeight="1">
      <c r="A16" s="3" t="s">
        <v>92</v>
      </c>
    </row>
    <row r="17" spans="1:18" ht="18" customHeight="1">
      <c r="A17" s="3" t="s">
        <v>93</v>
      </c>
    </row>
    <row r="18" spans="1:18" ht="18" customHeight="1"/>
    <row r="19" spans="1:18" ht="18" customHeight="1">
      <c r="A19" s="3" t="s">
        <v>114</v>
      </c>
    </row>
    <row r="20" spans="1:18" ht="18" customHeight="1">
      <c r="A20" s="3" t="s">
        <v>115</v>
      </c>
    </row>
    <row r="21" spans="1:18" ht="18" customHeight="1"/>
    <row r="22" spans="1:18" ht="18" customHeight="1">
      <c r="A22" s="3" t="s">
        <v>116</v>
      </c>
    </row>
    <row r="23" spans="1:18" ht="18" customHeight="1">
      <c r="A23" s="3" t="s">
        <v>117</v>
      </c>
    </row>
    <row r="24" spans="1:18" ht="18" customHeight="1">
      <c r="A24" s="3" t="s">
        <v>118</v>
      </c>
    </row>
    <row r="25" spans="1:18" ht="18" customHeight="1">
      <c r="A25" s="3" t="s">
        <v>119</v>
      </c>
    </row>
    <row r="26" spans="1:18" ht="18" customHeight="1"/>
    <row r="27" spans="1:18" ht="18" customHeight="1">
      <c r="A27" s="3" t="s">
        <v>120</v>
      </c>
    </row>
    <row r="28" spans="1:18" ht="27.6" customHeight="1">
      <c r="A28" s="49" t="s">
        <v>99</v>
      </c>
      <c r="B28" s="50"/>
      <c r="C28" s="50"/>
      <c r="D28" s="50"/>
      <c r="E28" s="50"/>
      <c r="F28" s="50"/>
      <c r="G28" s="50"/>
      <c r="H28" s="50"/>
      <c r="I28" s="50"/>
      <c r="J28" s="50"/>
      <c r="K28" s="50"/>
      <c r="L28" s="50"/>
      <c r="M28" s="50"/>
      <c r="N28" s="50"/>
      <c r="O28" s="50"/>
      <c r="P28" s="50"/>
      <c r="Q28" s="50"/>
      <c r="R28" s="29"/>
    </row>
    <row r="29" spans="1:18" ht="27.6" customHeight="1">
      <c r="A29" s="51" t="s">
        <v>100</v>
      </c>
      <c r="C29" s="62">
        <f>交付申請書!G8</f>
        <v>0</v>
      </c>
      <c r="D29" s="62"/>
      <c r="E29" s="62"/>
      <c r="F29" s="62"/>
      <c r="G29" s="62"/>
      <c r="H29" s="62"/>
      <c r="I29" s="62"/>
      <c r="J29" s="62"/>
      <c r="K29" s="62"/>
      <c r="L29" s="62"/>
      <c r="R29" s="52"/>
    </row>
    <row r="30" spans="1:18" ht="27.6" customHeight="1">
      <c r="A30" s="51" t="s">
        <v>101</v>
      </c>
      <c r="C30" s="62">
        <f>交付申請書!G11</f>
        <v>0</v>
      </c>
      <c r="D30" s="62"/>
      <c r="E30" s="62"/>
      <c r="F30" s="62"/>
      <c r="G30" s="62"/>
      <c r="H30" s="62"/>
      <c r="I30" s="62"/>
      <c r="J30" s="62"/>
      <c r="K30" s="62"/>
      <c r="L30" s="62"/>
      <c r="R30" s="52"/>
    </row>
    <row r="31" spans="1:18" ht="27.6" customHeight="1">
      <c r="A31" s="53" t="s">
        <v>102</v>
      </c>
      <c r="B31" s="27"/>
      <c r="C31" s="27"/>
      <c r="D31" s="27"/>
      <c r="E31" s="63">
        <f>交付申請書!G12</f>
        <v>0</v>
      </c>
      <c r="F31" s="63"/>
      <c r="G31" s="63"/>
      <c r="H31" s="63"/>
      <c r="I31" s="63"/>
      <c r="J31" s="63"/>
      <c r="K31" s="63"/>
      <c r="L31" s="63"/>
      <c r="M31" s="27" t="s">
        <v>6</v>
      </c>
      <c r="N31" s="27"/>
      <c r="O31" s="27"/>
      <c r="P31" s="27"/>
      <c r="Q31" s="27"/>
      <c r="R31" s="30"/>
    </row>
    <row r="32" spans="1:18" ht="27.6" customHeight="1">
      <c r="A32" s="49" t="s">
        <v>103</v>
      </c>
      <c r="B32" s="50"/>
      <c r="C32" s="50"/>
      <c r="D32" s="50"/>
      <c r="E32" s="50"/>
      <c r="F32" s="50"/>
      <c r="G32" s="50"/>
      <c r="H32" s="50"/>
      <c r="I32" s="50"/>
      <c r="J32" s="50"/>
      <c r="K32" s="50"/>
      <c r="L32" s="50"/>
      <c r="M32" s="50"/>
      <c r="N32" s="50"/>
      <c r="O32" s="50"/>
      <c r="P32" s="50"/>
      <c r="Q32" s="50"/>
      <c r="R32" s="29"/>
    </row>
    <row r="33" spans="1:18" ht="27.6" customHeight="1">
      <c r="A33" s="51" t="s">
        <v>104</v>
      </c>
      <c r="C33" s="161"/>
      <c r="D33" s="161"/>
      <c r="E33" s="161"/>
      <c r="F33" s="161"/>
      <c r="G33" s="161"/>
      <c r="H33" s="161"/>
      <c r="I33" s="3" t="s">
        <v>6</v>
      </c>
      <c r="R33" s="52"/>
    </row>
    <row r="34" spans="1:18" ht="27.6" customHeight="1">
      <c r="A34" s="53" t="s">
        <v>105</v>
      </c>
      <c r="B34" s="27"/>
      <c r="C34" s="27"/>
      <c r="D34" s="27"/>
      <c r="E34" s="27"/>
      <c r="F34" s="27"/>
      <c r="G34" s="27"/>
      <c r="H34" s="27"/>
      <c r="I34" s="27"/>
      <c r="J34" s="27"/>
      <c r="K34" s="27"/>
      <c r="L34" s="27"/>
      <c r="M34" s="27"/>
      <c r="N34" s="27"/>
      <c r="O34" s="27"/>
      <c r="P34" s="27"/>
      <c r="Q34" s="27"/>
      <c r="R34" s="30"/>
    </row>
    <row r="35" spans="1:18" ht="16.2" customHeight="1"/>
    <row r="36" spans="1:18" ht="16.2" customHeight="1"/>
    <row r="37" spans="1:18" ht="16.2" customHeight="1"/>
    <row r="38" spans="1:18" ht="16.2" customHeight="1"/>
    <row r="39" spans="1:18" ht="16.2" customHeight="1"/>
    <row r="40" spans="1:18" ht="16.2" customHeight="1"/>
    <row r="41" spans="1:18" ht="16.2" customHeight="1"/>
    <row r="42" spans="1:18" ht="16.2" customHeight="1"/>
    <row r="43" spans="1:18" ht="16.2" customHeight="1"/>
    <row r="44" spans="1:18" ht="16.2" customHeight="1"/>
    <row r="45" spans="1:18" ht="16.2" customHeight="1"/>
    <row r="46" spans="1:18" ht="16.2" customHeight="1"/>
  </sheetData>
  <sheetProtection sheet="1" selectLockedCells="1"/>
  <mergeCells count="21">
    <mergeCell ref="A4:F5"/>
    <mergeCell ref="I4:K5"/>
    <mergeCell ref="L4:L5"/>
    <mergeCell ref="M4:N5"/>
    <mergeCell ref="O4:O5"/>
    <mergeCell ref="Q8:Q9"/>
    <mergeCell ref="A10:I11"/>
    <mergeCell ref="J10:P11"/>
    <mergeCell ref="Q10:Q11"/>
    <mergeCell ref="A12:I13"/>
    <mergeCell ref="J12:P13"/>
    <mergeCell ref="Q12:Q13"/>
    <mergeCell ref="A8:I9"/>
    <mergeCell ref="J8:P9"/>
    <mergeCell ref="C33:H33"/>
    <mergeCell ref="A14:I15"/>
    <mergeCell ref="J14:P15"/>
    <mergeCell ref="Q14:Q15"/>
    <mergeCell ref="C29:L29"/>
    <mergeCell ref="C30:L30"/>
    <mergeCell ref="E31:L31"/>
  </mergeCells>
  <phoneticPr fontId="2"/>
  <conditionalFormatting sqref="C29:L30 E31:L31">
    <cfRule type="cellIs" dxfId="5" priority="1" operator="equal">
      <formula>0</formula>
    </cfRule>
  </conditionalFormatting>
  <conditionalFormatting sqref="J12:P15">
    <cfRule type="cellIs" dxfId="4" priority="2" operator="equal">
      <formula>0</formula>
    </cfRule>
  </conditionalFormatting>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dimension ref="A2:Y40"/>
  <sheetViews>
    <sheetView view="pageBreakPreview" zoomScaleNormal="100" zoomScaleSheetLayoutView="100" workbookViewId="0">
      <selection activeCell="A9" sqref="A9:C11"/>
    </sheetView>
  </sheetViews>
  <sheetFormatPr defaultColWidth="8.69921875" defaultRowHeight="18"/>
  <cols>
    <col min="1" max="2" width="4.69921875" customWidth="1"/>
    <col min="3" max="3" width="6" customWidth="1"/>
    <col min="4" max="9" width="4.3984375" customWidth="1"/>
    <col min="10" max="13" width="4.19921875" customWidth="1"/>
    <col min="14" max="19" width="4.3984375" customWidth="1"/>
    <col min="20" max="20" width="4.19921875" customWidth="1"/>
    <col min="21" max="21" width="10.3984375" hidden="1" customWidth="1"/>
    <col min="22" max="22" width="22.19921875" hidden="1" customWidth="1"/>
    <col min="23" max="23" width="8.69921875" hidden="1" customWidth="1"/>
    <col min="24" max="24" width="9.3984375" hidden="1" customWidth="1"/>
    <col min="25" max="25" width="0" hidden="1" customWidth="1"/>
  </cols>
  <sheetData>
    <row r="2" spans="1:22">
      <c r="A2" s="1" t="s">
        <v>81</v>
      </c>
    </row>
    <row r="3" spans="1:22">
      <c r="A3" s="1"/>
    </row>
    <row r="4" spans="1:22">
      <c r="A4" s="3"/>
      <c r="B4" s="3"/>
      <c r="C4" s="3"/>
      <c r="D4" s="3"/>
      <c r="E4" s="3"/>
      <c r="F4" s="3"/>
      <c r="G4" s="3"/>
      <c r="H4" s="3"/>
      <c r="I4" s="3"/>
      <c r="J4" s="3"/>
      <c r="K4" s="3"/>
      <c r="L4" s="3"/>
      <c r="M4" s="3"/>
      <c r="N4" s="3"/>
      <c r="O4" s="3"/>
      <c r="P4" s="3"/>
      <c r="Q4" s="3"/>
      <c r="R4" s="10" t="s">
        <v>40</v>
      </c>
    </row>
    <row r="5" spans="1:22">
      <c r="A5" s="86" t="s">
        <v>41</v>
      </c>
      <c r="B5" s="86"/>
      <c r="C5" s="86"/>
      <c r="D5" s="86" t="s">
        <v>42</v>
      </c>
      <c r="E5" s="86"/>
      <c r="F5" s="86"/>
      <c r="G5" s="86"/>
      <c r="H5" s="86"/>
      <c r="I5" s="86"/>
      <c r="J5" s="122" t="s">
        <v>65</v>
      </c>
      <c r="K5" s="182"/>
      <c r="L5" s="182"/>
      <c r="M5" s="123"/>
      <c r="N5" s="91" t="s">
        <v>43</v>
      </c>
      <c r="O5" s="92"/>
      <c r="P5" s="92"/>
      <c r="Q5" s="92"/>
      <c r="R5" s="93"/>
    </row>
    <row r="6" spans="1:22">
      <c r="A6" s="86"/>
      <c r="B6" s="86"/>
      <c r="C6" s="86"/>
      <c r="D6" s="86"/>
      <c r="E6" s="86"/>
      <c r="F6" s="86"/>
      <c r="G6" s="86"/>
      <c r="H6" s="86"/>
      <c r="I6" s="86"/>
      <c r="J6" s="124"/>
      <c r="K6" s="183"/>
      <c r="L6" s="183"/>
      <c r="M6" s="125"/>
      <c r="N6" s="118"/>
      <c r="O6" s="60"/>
      <c r="P6" s="60"/>
      <c r="Q6" s="60"/>
      <c r="R6" s="119"/>
    </row>
    <row r="7" spans="1:22">
      <c r="A7" s="86"/>
      <c r="B7" s="86"/>
      <c r="C7" s="86"/>
      <c r="D7" s="185" t="s">
        <v>44</v>
      </c>
      <c r="E7" s="185"/>
      <c r="F7" s="185"/>
      <c r="G7" s="185" t="s">
        <v>45</v>
      </c>
      <c r="H7" s="185"/>
      <c r="I7" s="185"/>
      <c r="J7" s="124"/>
      <c r="K7" s="183"/>
      <c r="L7" s="183"/>
      <c r="M7" s="125"/>
      <c r="N7" s="118"/>
      <c r="O7" s="60"/>
      <c r="P7" s="60"/>
      <c r="Q7" s="60"/>
      <c r="R7" s="119"/>
    </row>
    <row r="8" spans="1:22">
      <c r="A8" s="86"/>
      <c r="B8" s="86"/>
      <c r="C8" s="86"/>
      <c r="D8" s="185"/>
      <c r="E8" s="185"/>
      <c r="F8" s="185"/>
      <c r="G8" s="185"/>
      <c r="H8" s="185"/>
      <c r="I8" s="185"/>
      <c r="J8" s="126"/>
      <c r="K8" s="184"/>
      <c r="L8" s="184"/>
      <c r="M8" s="127"/>
      <c r="N8" s="94"/>
      <c r="O8" s="95"/>
      <c r="P8" s="95"/>
      <c r="Q8" s="95"/>
      <c r="R8" s="96"/>
    </row>
    <row r="9" spans="1:22">
      <c r="A9" s="186"/>
      <c r="B9" s="186"/>
      <c r="C9" s="186"/>
      <c r="D9" s="187"/>
      <c r="E9" s="187"/>
      <c r="F9" s="187"/>
      <c r="G9" s="188">
        <f>ROUNDDOWN(D9/1.1,0)</f>
        <v>0</v>
      </c>
      <c r="H9" s="189"/>
      <c r="I9" s="190"/>
      <c r="J9" s="197"/>
      <c r="K9" s="198"/>
      <c r="L9" s="198"/>
      <c r="M9" s="199"/>
      <c r="N9" s="140"/>
      <c r="O9" s="141"/>
      <c r="P9" s="141"/>
      <c r="Q9" s="141"/>
      <c r="R9" s="142"/>
    </row>
    <row r="10" spans="1:22">
      <c r="A10" s="186"/>
      <c r="B10" s="186"/>
      <c r="C10" s="186"/>
      <c r="D10" s="187"/>
      <c r="E10" s="187"/>
      <c r="F10" s="187"/>
      <c r="G10" s="191"/>
      <c r="H10" s="192"/>
      <c r="I10" s="193"/>
      <c r="J10" s="200"/>
      <c r="K10" s="201"/>
      <c r="L10" s="201"/>
      <c r="M10" s="202"/>
      <c r="N10" s="143"/>
      <c r="O10" s="144"/>
      <c r="P10" s="144"/>
      <c r="Q10" s="144"/>
      <c r="R10" s="145"/>
    </row>
    <row r="11" spans="1:22">
      <c r="A11" s="186"/>
      <c r="B11" s="186"/>
      <c r="C11" s="186"/>
      <c r="D11" s="187"/>
      <c r="E11" s="187"/>
      <c r="F11" s="187"/>
      <c r="G11" s="194"/>
      <c r="H11" s="195"/>
      <c r="I11" s="196"/>
      <c r="J11" s="200"/>
      <c r="K11" s="201"/>
      <c r="L11" s="201"/>
      <c r="M11" s="202"/>
      <c r="N11" s="146"/>
      <c r="O11" s="147"/>
      <c r="P11" s="147"/>
      <c r="Q11" s="147"/>
      <c r="R11" s="148"/>
    </row>
    <row r="12" spans="1:22">
      <c r="A12" s="186"/>
      <c r="B12" s="186"/>
      <c r="C12" s="186"/>
      <c r="D12" s="187"/>
      <c r="E12" s="187"/>
      <c r="F12" s="187"/>
      <c r="G12" s="188">
        <f>ROUNDDOWN(D12/1.1,0)</f>
        <v>0</v>
      </c>
      <c r="H12" s="189"/>
      <c r="I12" s="190"/>
      <c r="J12" s="200"/>
      <c r="K12" s="201"/>
      <c r="L12" s="201"/>
      <c r="M12" s="202"/>
      <c r="N12" s="140"/>
      <c r="O12" s="141"/>
      <c r="P12" s="141"/>
      <c r="Q12" s="141"/>
      <c r="R12" s="142"/>
      <c r="U12" s="20" t="s">
        <v>64</v>
      </c>
      <c r="V12" s="22">
        <f>Y19</f>
        <v>0</v>
      </c>
    </row>
    <row r="13" spans="1:22">
      <c r="A13" s="186"/>
      <c r="B13" s="186"/>
      <c r="C13" s="186"/>
      <c r="D13" s="187"/>
      <c r="E13" s="187"/>
      <c r="F13" s="187"/>
      <c r="G13" s="191"/>
      <c r="H13" s="192"/>
      <c r="I13" s="193"/>
      <c r="J13" s="200"/>
      <c r="K13" s="201"/>
      <c r="L13" s="201"/>
      <c r="M13" s="202"/>
      <c r="N13" s="143"/>
      <c r="O13" s="144"/>
      <c r="P13" s="144"/>
      <c r="Q13" s="144"/>
      <c r="R13" s="145"/>
      <c r="U13" s="20" t="s">
        <v>54</v>
      </c>
      <c r="V13" s="22">
        <v>1000000</v>
      </c>
    </row>
    <row r="14" spans="1:22">
      <c r="A14" s="186"/>
      <c r="B14" s="186"/>
      <c r="C14" s="186"/>
      <c r="D14" s="187"/>
      <c r="E14" s="187"/>
      <c r="F14" s="187"/>
      <c r="G14" s="194"/>
      <c r="H14" s="195"/>
      <c r="I14" s="196"/>
      <c r="J14" s="200"/>
      <c r="K14" s="201"/>
      <c r="L14" s="201"/>
      <c r="M14" s="202"/>
      <c r="N14" s="146"/>
      <c r="O14" s="147"/>
      <c r="P14" s="147"/>
      <c r="Q14" s="147"/>
      <c r="R14" s="148"/>
      <c r="U14" s="20" t="s">
        <v>55</v>
      </c>
      <c r="V14" s="22">
        <v>200000</v>
      </c>
    </row>
    <row r="15" spans="1:22">
      <c r="A15" s="186"/>
      <c r="B15" s="186"/>
      <c r="C15" s="186"/>
      <c r="D15" s="187"/>
      <c r="E15" s="187"/>
      <c r="F15" s="187"/>
      <c r="G15" s="188">
        <f t="shared" ref="G15" si="0">ROUNDDOWN(D15/1.1,0)</f>
        <v>0</v>
      </c>
      <c r="H15" s="189"/>
      <c r="I15" s="190"/>
      <c r="J15" s="200"/>
      <c r="K15" s="201"/>
      <c r="L15" s="201"/>
      <c r="M15" s="202"/>
      <c r="N15" s="140"/>
      <c r="O15" s="141"/>
      <c r="P15" s="141"/>
      <c r="Q15" s="141"/>
      <c r="R15" s="142"/>
      <c r="V15" s="23"/>
    </row>
    <row r="16" spans="1:22">
      <c r="A16" s="186"/>
      <c r="B16" s="186"/>
      <c r="C16" s="186"/>
      <c r="D16" s="187"/>
      <c r="E16" s="187"/>
      <c r="F16" s="187"/>
      <c r="G16" s="191"/>
      <c r="H16" s="192"/>
      <c r="I16" s="193"/>
      <c r="J16" s="200"/>
      <c r="K16" s="201"/>
      <c r="L16" s="201"/>
      <c r="M16" s="202"/>
      <c r="N16" s="143"/>
      <c r="O16" s="144"/>
      <c r="P16" s="144"/>
      <c r="Q16" s="144"/>
      <c r="R16" s="145"/>
      <c r="U16" s="20" t="s">
        <v>56</v>
      </c>
      <c r="V16" s="22">
        <f>IF(V12&lt;=V13,IF(V12&gt;=V14,V12,0))</f>
        <v>0</v>
      </c>
    </row>
    <row r="17" spans="1:25">
      <c r="A17" s="186"/>
      <c r="B17" s="186"/>
      <c r="C17" s="186"/>
      <c r="D17" s="187"/>
      <c r="E17" s="187"/>
      <c r="F17" s="187"/>
      <c r="G17" s="194"/>
      <c r="H17" s="195"/>
      <c r="I17" s="196"/>
      <c r="J17" s="200"/>
      <c r="K17" s="201"/>
      <c r="L17" s="201"/>
      <c r="M17" s="202"/>
      <c r="N17" s="146"/>
      <c r="O17" s="147"/>
      <c r="P17" s="147"/>
      <c r="Q17" s="147"/>
      <c r="R17" s="148"/>
    </row>
    <row r="18" spans="1:25">
      <c r="A18" s="186"/>
      <c r="B18" s="186"/>
      <c r="C18" s="186"/>
      <c r="D18" s="187"/>
      <c r="E18" s="187"/>
      <c r="F18" s="187"/>
      <c r="G18" s="188">
        <f t="shared" ref="G18" si="1">ROUNDDOWN(D18/1.1,0)</f>
        <v>0</v>
      </c>
      <c r="H18" s="189"/>
      <c r="I18" s="190"/>
      <c r="J18" s="200"/>
      <c r="K18" s="201"/>
      <c r="L18" s="201"/>
      <c r="M18" s="202"/>
      <c r="N18" s="140"/>
      <c r="O18" s="141"/>
      <c r="P18" s="141"/>
      <c r="Q18" s="141"/>
      <c r="R18" s="142"/>
      <c r="W18" s="2" t="s">
        <v>55</v>
      </c>
      <c r="X18" s="2" t="s">
        <v>54</v>
      </c>
    </row>
    <row r="19" spans="1:25">
      <c r="A19" s="186"/>
      <c r="B19" s="186"/>
      <c r="C19" s="186"/>
      <c r="D19" s="187"/>
      <c r="E19" s="187"/>
      <c r="F19" s="187"/>
      <c r="G19" s="191"/>
      <c r="H19" s="192"/>
      <c r="I19" s="193"/>
      <c r="J19" s="200"/>
      <c r="K19" s="201"/>
      <c r="L19" s="201"/>
      <c r="M19" s="202"/>
      <c r="N19" s="143"/>
      <c r="O19" s="144"/>
      <c r="P19" s="144"/>
      <c r="Q19" s="144"/>
      <c r="R19" s="145"/>
      <c r="U19" s="40" t="s">
        <v>85</v>
      </c>
      <c r="V19" s="41">
        <f>SUM($A$9:$C$35,$G$9:$I$35)</f>
        <v>0</v>
      </c>
      <c r="W19" s="42" t="str">
        <f>IF(V19&lt;200000,"×","〇")</f>
        <v>×</v>
      </c>
      <c r="X19" s="41">
        <f>IF(V19/2&gt;=1000000,1000000,ROUNDDOWN(V19/2,-3))</f>
        <v>0</v>
      </c>
      <c r="Y19" s="41">
        <f>IF(W19="〇",X19,0)</f>
        <v>0</v>
      </c>
    </row>
    <row r="20" spans="1:25">
      <c r="A20" s="186"/>
      <c r="B20" s="186"/>
      <c r="C20" s="186"/>
      <c r="D20" s="187"/>
      <c r="E20" s="187"/>
      <c r="F20" s="187"/>
      <c r="G20" s="194"/>
      <c r="H20" s="195"/>
      <c r="I20" s="196"/>
      <c r="J20" s="200"/>
      <c r="K20" s="201"/>
      <c r="L20" s="201"/>
      <c r="M20" s="202"/>
      <c r="N20" s="146"/>
      <c r="O20" s="147"/>
      <c r="P20" s="147"/>
      <c r="Q20" s="147"/>
      <c r="R20" s="148"/>
      <c r="U20" s="44"/>
      <c r="V20" s="45"/>
      <c r="W20" s="46"/>
      <c r="X20" s="45"/>
      <c r="Y20" s="45"/>
    </row>
    <row r="21" spans="1:25">
      <c r="A21" s="186"/>
      <c r="B21" s="186"/>
      <c r="C21" s="186"/>
      <c r="D21" s="187"/>
      <c r="E21" s="187"/>
      <c r="F21" s="187"/>
      <c r="G21" s="188">
        <f t="shared" ref="G21" si="2">ROUNDDOWN(D21/1.1,0)</f>
        <v>0</v>
      </c>
      <c r="H21" s="189"/>
      <c r="I21" s="190"/>
      <c r="J21" s="200"/>
      <c r="K21" s="201"/>
      <c r="L21" s="201"/>
      <c r="M21" s="202"/>
      <c r="N21" s="140"/>
      <c r="O21" s="141"/>
      <c r="P21" s="141"/>
      <c r="Q21" s="141"/>
      <c r="R21" s="142"/>
      <c r="U21" s="47"/>
      <c r="V21" s="48"/>
      <c r="W21" s="2"/>
      <c r="X21" s="48"/>
      <c r="Y21" s="48"/>
    </row>
    <row r="22" spans="1:25">
      <c r="A22" s="186"/>
      <c r="B22" s="186"/>
      <c r="C22" s="186"/>
      <c r="D22" s="187"/>
      <c r="E22" s="187"/>
      <c r="F22" s="187"/>
      <c r="G22" s="191"/>
      <c r="H22" s="192"/>
      <c r="I22" s="193"/>
      <c r="J22" s="200"/>
      <c r="K22" s="201"/>
      <c r="L22" s="201"/>
      <c r="M22" s="202"/>
      <c r="N22" s="143"/>
      <c r="O22" s="144"/>
      <c r="P22" s="144"/>
      <c r="Q22" s="144"/>
      <c r="R22" s="145"/>
      <c r="V22" s="43"/>
    </row>
    <row r="23" spans="1:25">
      <c r="A23" s="186"/>
      <c r="B23" s="186"/>
      <c r="C23" s="186"/>
      <c r="D23" s="187"/>
      <c r="E23" s="187"/>
      <c r="F23" s="187"/>
      <c r="G23" s="194"/>
      <c r="H23" s="195"/>
      <c r="I23" s="196"/>
      <c r="J23" s="200"/>
      <c r="K23" s="201"/>
      <c r="L23" s="201"/>
      <c r="M23" s="202"/>
      <c r="N23" s="146"/>
      <c r="O23" s="147"/>
      <c r="P23" s="147"/>
      <c r="Q23" s="147"/>
      <c r="R23" s="148"/>
    </row>
    <row r="24" spans="1:25">
      <c r="A24" s="186"/>
      <c r="B24" s="186"/>
      <c r="C24" s="186"/>
      <c r="D24" s="187"/>
      <c r="E24" s="187"/>
      <c r="F24" s="187"/>
      <c r="G24" s="188">
        <f t="shared" ref="G24" si="3">ROUNDDOWN(D24/1.1,0)</f>
        <v>0</v>
      </c>
      <c r="H24" s="189"/>
      <c r="I24" s="190"/>
      <c r="J24" s="200"/>
      <c r="K24" s="201"/>
      <c r="L24" s="201"/>
      <c r="M24" s="202"/>
      <c r="N24" s="140"/>
      <c r="O24" s="141"/>
      <c r="P24" s="141"/>
      <c r="Q24" s="141"/>
      <c r="R24" s="142"/>
      <c r="V24" s="39"/>
    </row>
    <row r="25" spans="1:25">
      <c r="A25" s="186"/>
      <c r="B25" s="186"/>
      <c r="C25" s="186"/>
      <c r="D25" s="187"/>
      <c r="E25" s="187"/>
      <c r="F25" s="187"/>
      <c r="G25" s="191"/>
      <c r="H25" s="192"/>
      <c r="I25" s="193"/>
      <c r="J25" s="200"/>
      <c r="K25" s="201"/>
      <c r="L25" s="201"/>
      <c r="M25" s="202"/>
      <c r="N25" s="143"/>
      <c r="O25" s="144"/>
      <c r="P25" s="144"/>
      <c r="Q25" s="144"/>
      <c r="R25" s="145"/>
    </row>
    <row r="26" spans="1:25">
      <c r="A26" s="186"/>
      <c r="B26" s="186"/>
      <c r="C26" s="186"/>
      <c r="D26" s="187"/>
      <c r="E26" s="187"/>
      <c r="F26" s="187"/>
      <c r="G26" s="194"/>
      <c r="H26" s="195"/>
      <c r="I26" s="196"/>
      <c r="J26" s="200"/>
      <c r="K26" s="201"/>
      <c r="L26" s="201"/>
      <c r="M26" s="202"/>
      <c r="N26" s="146"/>
      <c r="O26" s="147"/>
      <c r="P26" s="147"/>
      <c r="Q26" s="147"/>
      <c r="R26" s="148"/>
    </row>
    <row r="27" spans="1:25">
      <c r="A27" s="186"/>
      <c r="B27" s="186"/>
      <c r="C27" s="186"/>
      <c r="D27" s="187"/>
      <c r="E27" s="187"/>
      <c r="F27" s="187"/>
      <c r="G27" s="188">
        <f t="shared" ref="G27" si="4">ROUNDDOWN(D27/1.1,0)</f>
        <v>0</v>
      </c>
      <c r="H27" s="189"/>
      <c r="I27" s="190"/>
      <c r="J27" s="200"/>
      <c r="K27" s="201"/>
      <c r="L27" s="201"/>
      <c r="M27" s="202"/>
      <c r="N27" s="32"/>
      <c r="O27" s="33"/>
      <c r="P27" s="33"/>
      <c r="Q27" s="33"/>
      <c r="R27" s="34"/>
    </row>
    <row r="28" spans="1:25">
      <c r="A28" s="186"/>
      <c r="B28" s="186"/>
      <c r="C28" s="186"/>
      <c r="D28" s="187"/>
      <c r="E28" s="187"/>
      <c r="F28" s="187"/>
      <c r="G28" s="191"/>
      <c r="H28" s="192"/>
      <c r="I28" s="193"/>
      <c r="J28" s="200"/>
      <c r="K28" s="201"/>
      <c r="L28" s="201"/>
      <c r="M28" s="202"/>
      <c r="N28" s="32"/>
      <c r="O28" s="33"/>
      <c r="P28" s="33"/>
      <c r="Q28" s="33"/>
      <c r="R28" s="34"/>
    </row>
    <row r="29" spans="1:25">
      <c r="A29" s="186"/>
      <c r="B29" s="186"/>
      <c r="C29" s="186"/>
      <c r="D29" s="187"/>
      <c r="E29" s="187"/>
      <c r="F29" s="187"/>
      <c r="G29" s="194"/>
      <c r="H29" s="195"/>
      <c r="I29" s="196"/>
      <c r="J29" s="200"/>
      <c r="K29" s="201"/>
      <c r="L29" s="201"/>
      <c r="M29" s="202"/>
      <c r="N29" s="32"/>
      <c r="O29" s="33"/>
      <c r="P29" s="33"/>
      <c r="Q29" s="33"/>
      <c r="R29" s="34"/>
    </row>
    <row r="30" spans="1:25">
      <c r="A30" s="186"/>
      <c r="B30" s="186"/>
      <c r="C30" s="186"/>
      <c r="D30" s="187"/>
      <c r="E30" s="187"/>
      <c r="F30" s="187"/>
      <c r="G30" s="188">
        <f t="shared" ref="G30" si="5">ROUNDDOWN(D30/1.1,0)</f>
        <v>0</v>
      </c>
      <c r="H30" s="189"/>
      <c r="I30" s="190"/>
      <c r="J30" s="200"/>
      <c r="K30" s="201"/>
      <c r="L30" s="201"/>
      <c r="M30" s="202"/>
      <c r="N30" s="140"/>
      <c r="O30" s="141"/>
      <c r="P30" s="141"/>
      <c r="Q30" s="141"/>
      <c r="R30" s="142"/>
    </row>
    <row r="31" spans="1:25">
      <c r="A31" s="186"/>
      <c r="B31" s="186"/>
      <c r="C31" s="186"/>
      <c r="D31" s="187"/>
      <c r="E31" s="187"/>
      <c r="F31" s="187"/>
      <c r="G31" s="191"/>
      <c r="H31" s="192"/>
      <c r="I31" s="193"/>
      <c r="J31" s="200"/>
      <c r="K31" s="201"/>
      <c r="L31" s="201"/>
      <c r="M31" s="202"/>
      <c r="N31" s="143"/>
      <c r="O31" s="144"/>
      <c r="P31" s="144"/>
      <c r="Q31" s="144"/>
      <c r="R31" s="145"/>
    </row>
    <row r="32" spans="1:25">
      <c r="A32" s="186"/>
      <c r="B32" s="186"/>
      <c r="C32" s="186"/>
      <c r="D32" s="187"/>
      <c r="E32" s="187"/>
      <c r="F32" s="187"/>
      <c r="G32" s="194"/>
      <c r="H32" s="195"/>
      <c r="I32" s="196"/>
      <c r="J32" s="200"/>
      <c r="K32" s="201"/>
      <c r="L32" s="201"/>
      <c r="M32" s="202"/>
      <c r="N32" s="146"/>
      <c r="O32" s="147"/>
      <c r="P32" s="147"/>
      <c r="Q32" s="147"/>
      <c r="R32" s="148"/>
    </row>
    <row r="33" spans="1:18">
      <c r="A33" s="186"/>
      <c r="B33" s="186"/>
      <c r="C33" s="186"/>
      <c r="D33" s="187"/>
      <c r="E33" s="187"/>
      <c r="F33" s="187"/>
      <c r="G33" s="188">
        <f t="shared" ref="G33" si="6">ROUNDDOWN(D33/1.1,0)</f>
        <v>0</v>
      </c>
      <c r="H33" s="189"/>
      <c r="I33" s="190"/>
      <c r="J33" s="200"/>
      <c r="K33" s="201"/>
      <c r="L33" s="201"/>
      <c r="M33" s="202"/>
      <c r="N33" s="140"/>
      <c r="O33" s="141"/>
      <c r="P33" s="141"/>
      <c r="Q33" s="141"/>
      <c r="R33" s="142"/>
    </row>
    <row r="34" spans="1:18">
      <c r="A34" s="186"/>
      <c r="B34" s="186"/>
      <c r="C34" s="186"/>
      <c r="D34" s="187"/>
      <c r="E34" s="187"/>
      <c r="F34" s="187"/>
      <c r="G34" s="191"/>
      <c r="H34" s="192"/>
      <c r="I34" s="193"/>
      <c r="J34" s="200"/>
      <c r="K34" s="201"/>
      <c r="L34" s="201"/>
      <c r="M34" s="202"/>
      <c r="N34" s="143"/>
      <c r="O34" s="144"/>
      <c r="P34" s="144"/>
      <c r="Q34" s="144"/>
      <c r="R34" s="145"/>
    </row>
    <row r="35" spans="1:18">
      <c r="A35" s="186"/>
      <c r="B35" s="186"/>
      <c r="C35" s="186"/>
      <c r="D35" s="187"/>
      <c r="E35" s="187"/>
      <c r="F35" s="187"/>
      <c r="G35" s="194"/>
      <c r="H35" s="195"/>
      <c r="I35" s="196"/>
      <c r="J35" s="203"/>
      <c r="K35" s="204"/>
      <c r="L35" s="204"/>
      <c r="M35" s="205"/>
      <c r="N35" s="146"/>
      <c r="O35" s="147"/>
      <c r="P35" s="147"/>
      <c r="Q35" s="147"/>
      <c r="R35" s="148"/>
    </row>
    <row r="36" spans="1:18">
      <c r="A36" s="86" t="s">
        <v>46</v>
      </c>
      <c r="B36" s="86"/>
      <c r="C36" s="86"/>
      <c r="D36" s="206" t="s">
        <v>47</v>
      </c>
      <c r="E36" s="207"/>
      <c r="F36" s="208"/>
      <c r="G36" s="206" t="s">
        <v>48</v>
      </c>
      <c r="H36" s="207"/>
      <c r="I36" s="208"/>
      <c r="J36" s="185" t="s">
        <v>49</v>
      </c>
      <c r="K36" s="185"/>
      <c r="L36" s="185"/>
      <c r="M36" s="185"/>
      <c r="N36" s="162"/>
      <c r="O36" s="163"/>
      <c r="P36" s="163"/>
      <c r="Q36" s="163"/>
      <c r="R36" s="164"/>
    </row>
    <row r="37" spans="1:18">
      <c r="A37" s="86"/>
      <c r="B37" s="86"/>
      <c r="C37" s="86"/>
      <c r="D37" s="188">
        <f>SUM(D9:F35)</f>
        <v>0</v>
      </c>
      <c r="E37" s="189"/>
      <c r="F37" s="190"/>
      <c r="G37" s="188">
        <f>SUM(G9:I35)</f>
        <v>0</v>
      </c>
      <c r="H37" s="189"/>
      <c r="I37" s="190"/>
      <c r="J37" s="212">
        <f>V16</f>
        <v>0</v>
      </c>
      <c r="K37" s="212"/>
      <c r="L37" s="212"/>
      <c r="M37" s="212"/>
      <c r="N37" s="209"/>
      <c r="O37" s="210"/>
      <c r="P37" s="210"/>
      <c r="Q37" s="210"/>
      <c r="R37" s="211"/>
    </row>
    <row r="38" spans="1:18">
      <c r="A38" s="86"/>
      <c r="B38" s="86"/>
      <c r="C38" s="86"/>
      <c r="D38" s="191"/>
      <c r="E38" s="192"/>
      <c r="F38" s="193"/>
      <c r="G38" s="191"/>
      <c r="H38" s="192"/>
      <c r="I38" s="193"/>
      <c r="J38" s="212"/>
      <c r="K38" s="212"/>
      <c r="L38" s="212"/>
      <c r="M38" s="212"/>
      <c r="N38" s="209"/>
      <c r="O38" s="210"/>
      <c r="P38" s="210"/>
      <c r="Q38" s="210"/>
      <c r="R38" s="211"/>
    </row>
    <row r="39" spans="1:18">
      <c r="A39" s="86"/>
      <c r="B39" s="86"/>
      <c r="C39" s="86"/>
      <c r="D39" s="194"/>
      <c r="E39" s="195"/>
      <c r="F39" s="196"/>
      <c r="G39" s="194"/>
      <c r="H39" s="195"/>
      <c r="I39" s="196"/>
      <c r="J39" s="212"/>
      <c r="K39" s="212"/>
      <c r="L39" s="212"/>
      <c r="M39" s="212"/>
      <c r="N39" s="165"/>
      <c r="O39" s="166"/>
      <c r="P39" s="166"/>
      <c r="Q39" s="166"/>
      <c r="R39" s="167"/>
    </row>
    <row r="40" spans="1:18">
      <c r="A40" s="11"/>
      <c r="B40" s="11"/>
      <c r="C40" s="11"/>
      <c r="D40" s="11"/>
      <c r="E40" s="11"/>
      <c r="F40" s="11"/>
      <c r="G40" s="11"/>
      <c r="H40" s="11"/>
      <c r="I40" s="11"/>
      <c r="J40" s="11"/>
      <c r="K40" s="11"/>
      <c r="L40" s="11"/>
      <c r="M40" s="11"/>
      <c r="N40" s="11"/>
      <c r="O40" s="11"/>
      <c r="P40" s="11"/>
      <c r="Q40" s="11"/>
      <c r="R40" s="11"/>
    </row>
  </sheetData>
  <sheetProtection sheet="1" selectLockedCells="1"/>
  <mergeCells count="50">
    <mergeCell ref="A33:C35"/>
    <mergeCell ref="D33:F35"/>
    <mergeCell ref="G33:I35"/>
    <mergeCell ref="N33:R35"/>
    <mergeCell ref="A36:C39"/>
    <mergeCell ref="D36:F36"/>
    <mergeCell ref="G36:I36"/>
    <mergeCell ref="J36:M36"/>
    <mergeCell ref="N36:R39"/>
    <mergeCell ref="D37:F39"/>
    <mergeCell ref="G37:I39"/>
    <mergeCell ref="J37:M39"/>
    <mergeCell ref="A24:C26"/>
    <mergeCell ref="D24:F26"/>
    <mergeCell ref="G24:I26"/>
    <mergeCell ref="N24:R26"/>
    <mergeCell ref="A30:C32"/>
    <mergeCell ref="D30:F32"/>
    <mergeCell ref="G30:I32"/>
    <mergeCell ref="N30:R32"/>
    <mergeCell ref="A27:C29"/>
    <mergeCell ref="D27:F29"/>
    <mergeCell ref="G27:I29"/>
    <mergeCell ref="N18:R20"/>
    <mergeCell ref="A21:C23"/>
    <mergeCell ref="D21:F23"/>
    <mergeCell ref="G21:I23"/>
    <mergeCell ref="N21:R23"/>
    <mergeCell ref="A9:C11"/>
    <mergeCell ref="D9:F11"/>
    <mergeCell ref="G9:I11"/>
    <mergeCell ref="J9:M35"/>
    <mergeCell ref="N9:R11"/>
    <mergeCell ref="A12:C14"/>
    <mergeCell ref="D12:F14"/>
    <mergeCell ref="G12:I14"/>
    <mergeCell ref="N12:R14"/>
    <mergeCell ref="A15:C17"/>
    <mergeCell ref="D15:F17"/>
    <mergeCell ref="G15:I17"/>
    <mergeCell ref="N15:R17"/>
    <mergeCell ref="A18:C20"/>
    <mergeCell ref="D18:F20"/>
    <mergeCell ref="G18:I20"/>
    <mergeCell ref="A5:C8"/>
    <mergeCell ref="D5:I6"/>
    <mergeCell ref="J5:M8"/>
    <mergeCell ref="N5:R8"/>
    <mergeCell ref="D7:F8"/>
    <mergeCell ref="G7:I8"/>
  </mergeCells>
  <phoneticPr fontId="2"/>
  <conditionalFormatting sqref="D37:M39">
    <cfRule type="cellIs" dxfId="3" priority="1" operator="equal">
      <formula>0</formula>
    </cfRule>
  </conditionalFormatting>
  <conditionalFormatting sqref="G9:I35">
    <cfRule type="cellIs" dxfId="2" priority="2" operator="equal">
      <formula>0</formula>
    </cfRule>
  </conditionalFormatting>
  <dataValidations count="2">
    <dataValidation imeMode="off" allowBlank="1" showInputMessage="1" showErrorMessage="1" sqref="D9:F35" xr:uid="{00000000-0002-0000-0400-000001000000}"/>
    <dataValidation type="list" allowBlank="1" showInputMessage="1" showErrorMessage="1" sqref="A9:C14 A18:C35 A15:C17" xr:uid="{7948AF6C-98BC-4CDD-8F92-031764F65A46}">
      <formula1>"機械装置費,外注費,付帯工事費等"</formula1>
    </dataValidation>
  </dataValidation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2F4611-7A64-4A4A-BF98-D41CF1F4ED23}">
  <dimension ref="A2:Y40"/>
  <sheetViews>
    <sheetView view="pageBreakPreview" zoomScaleNormal="100" zoomScaleSheetLayoutView="100" workbookViewId="0">
      <selection activeCell="A9" sqref="A9:C11"/>
    </sheetView>
  </sheetViews>
  <sheetFormatPr defaultColWidth="8.69921875" defaultRowHeight="18"/>
  <cols>
    <col min="1" max="2" width="4.69921875" customWidth="1"/>
    <col min="3" max="3" width="6" customWidth="1"/>
    <col min="4" max="9" width="4.3984375" customWidth="1"/>
    <col min="10" max="13" width="4.19921875" customWidth="1"/>
    <col min="14" max="19" width="4.3984375" customWidth="1"/>
    <col min="20" max="20" width="4.19921875" customWidth="1"/>
    <col min="21" max="21" width="10.3984375" hidden="1" customWidth="1"/>
    <col min="22" max="22" width="22.19921875" hidden="1" customWidth="1"/>
    <col min="23" max="23" width="8.69921875" hidden="1" customWidth="1"/>
    <col min="24" max="24" width="9.3984375" hidden="1" customWidth="1"/>
    <col min="25" max="25" width="0" hidden="1" customWidth="1"/>
  </cols>
  <sheetData>
    <row r="2" spans="1:22">
      <c r="A2" s="1" t="s">
        <v>83</v>
      </c>
    </row>
    <row r="3" spans="1:22">
      <c r="A3" s="1"/>
    </row>
    <row r="4" spans="1:22">
      <c r="A4" s="3"/>
      <c r="B4" s="3"/>
      <c r="C4" s="3"/>
      <c r="D4" s="3"/>
      <c r="E4" s="3"/>
      <c r="F4" s="3"/>
      <c r="G4" s="3"/>
      <c r="H4" s="3"/>
      <c r="I4" s="3"/>
      <c r="J4" s="3"/>
      <c r="K4" s="3"/>
      <c r="L4" s="3"/>
      <c r="M4" s="3"/>
      <c r="N4" s="3"/>
      <c r="O4" s="3"/>
      <c r="P4" s="3"/>
      <c r="Q4" s="3"/>
      <c r="R4" s="10" t="s">
        <v>40</v>
      </c>
    </row>
    <row r="5" spans="1:22">
      <c r="A5" s="86" t="s">
        <v>41</v>
      </c>
      <c r="B5" s="86"/>
      <c r="C5" s="86"/>
      <c r="D5" s="86" t="s">
        <v>42</v>
      </c>
      <c r="E5" s="86"/>
      <c r="F5" s="86"/>
      <c r="G5" s="86"/>
      <c r="H5" s="86"/>
      <c r="I5" s="86"/>
      <c r="J5" s="122" t="s">
        <v>82</v>
      </c>
      <c r="K5" s="182"/>
      <c r="L5" s="182"/>
      <c r="M5" s="123"/>
      <c r="N5" s="91" t="s">
        <v>43</v>
      </c>
      <c r="O5" s="92"/>
      <c r="P5" s="92"/>
      <c r="Q5" s="92"/>
      <c r="R5" s="93"/>
    </row>
    <row r="6" spans="1:22">
      <c r="A6" s="86"/>
      <c r="B6" s="86"/>
      <c r="C6" s="86"/>
      <c r="D6" s="86"/>
      <c r="E6" s="86"/>
      <c r="F6" s="86"/>
      <c r="G6" s="86"/>
      <c r="H6" s="86"/>
      <c r="I6" s="86"/>
      <c r="J6" s="124"/>
      <c r="K6" s="183"/>
      <c r="L6" s="183"/>
      <c r="M6" s="125"/>
      <c r="N6" s="118"/>
      <c r="O6" s="60"/>
      <c r="P6" s="60"/>
      <c r="Q6" s="60"/>
      <c r="R6" s="119"/>
    </row>
    <row r="7" spans="1:22">
      <c r="A7" s="86"/>
      <c r="B7" s="86"/>
      <c r="C7" s="86"/>
      <c r="D7" s="185" t="s">
        <v>44</v>
      </c>
      <c r="E7" s="185"/>
      <c r="F7" s="185"/>
      <c r="G7" s="185" t="s">
        <v>45</v>
      </c>
      <c r="H7" s="185"/>
      <c r="I7" s="185"/>
      <c r="J7" s="124"/>
      <c r="K7" s="183"/>
      <c r="L7" s="183"/>
      <c r="M7" s="125"/>
      <c r="N7" s="118"/>
      <c r="O7" s="60"/>
      <c r="P7" s="60"/>
      <c r="Q7" s="60"/>
      <c r="R7" s="119"/>
    </row>
    <row r="8" spans="1:22">
      <c r="A8" s="86"/>
      <c r="B8" s="86"/>
      <c r="C8" s="86"/>
      <c r="D8" s="185"/>
      <c r="E8" s="185"/>
      <c r="F8" s="185"/>
      <c r="G8" s="185"/>
      <c r="H8" s="185"/>
      <c r="I8" s="185"/>
      <c r="J8" s="126"/>
      <c r="K8" s="184"/>
      <c r="L8" s="184"/>
      <c r="M8" s="127"/>
      <c r="N8" s="94"/>
      <c r="O8" s="95"/>
      <c r="P8" s="95"/>
      <c r="Q8" s="95"/>
      <c r="R8" s="96"/>
    </row>
    <row r="9" spans="1:22">
      <c r="A9" s="186"/>
      <c r="B9" s="186"/>
      <c r="C9" s="186"/>
      <c r="D9" s="187"/>
      <c r="E9" s="187"/>
      <c r="F9" s="187"/>
      <c r="G9" s="188">
        <f>ROUNDDOWN(D9/1.1,0)</f>
        <v>0</v>
      </c>
      <c r="H9" s="189"/>
      <c r="I9" s="190"/>
      <c r="J9" s="197"/>
      <c r="K9" s="198"/>
      <c r="L9" s="198"/>
      <c r="M9" s="199"/>
      <c r="N9" s="140"/>
      <c r="O9" s="141"/>
      <c r="P9" s="141"/>
      <c r="Q9" s="141"/>
      <c r="R9" s="142"/>
    </row>
    <row r="10" spans="1:22">
      <c r="A10" s="186"/>
      <c r="B10" s="186"/>
      <c r="C10" s="186"/>
      <c r="D10" s="187"/>
      <c r="E10" s="187"/>
      <c r="F10" s="187"/>
      <c r="G10" s="191"/>
      <c r="H10" s="192"/>
      <c r="I10" s="193"/>
      <c r="J10" s="200"/>
      <c r="K10" s="201"/>
      <c r="L10" s="201"/>
      <c r="M10" s="202"/>
      <c r="N10" s="143"/>
      <c r="O10" s="144"/>
      <c r="P10" s="144"/>
      <c r="Q10" s="144"/>
      <c r="R10" s="145"/>
    </row>
    <row r="11" spans="1:22">
      <c r="A11" s="186"/>
      <c r="B11" s="186"/>
      <c r="C11" s="186"/>
      <c r="D11" s="187"/>
      <c r="E11" s="187"/>
      <c r="F11" s="187"/>
      <c r="G11" s="194"/>
      <c r="H11" s="195"/>
      <c r="I11" s="196"/>
      <c r="J11" s="200"/>
      <c r="K11" s="201"/>
      <c r="L11" s="201"/>
      <c r="M11" s="202"/>
      <c r="N11" s="146"/>
      <c r="O11" s="147"/>
      <c r="P11" s="147"/>
      <c r="Q11" s="147"/>
      <c r="R11" s="148"/>
    </row>
    <row r="12" spans="1:22">
      <c r="A12" s="186"/>
      <c r="B12" s="186"/>
      <c r="C12" s="186"/>
      <c r="D12" s="187"/>
      <c r="E12" s="187"/>
      <c r="F12" s="187"/>
      <c r="G12" s="188">
        <f>ROUNDDOWN(D12/1.1,0)</f>
        <v>0</v>
      </c>
      <c r="H12" s="189"/>
      <c r="I12" s="190"/>
      <c r="J12" s="200"/>
      <c r="K12" s="201"/>
      <c r="L12" s="201"/>
      <c r="M12" s="202"/>
      <c r="N12" s="140"/>
      <c r="O12" s="141"/>
      <c r="P12" s="141"/>
      <c r="Q12" s="141"/>
      <c r="R12" s="142"/>
      <c r="U12" s="20" t="s">
        <v>64</v>
      </c>
      <c r="V12" s="22">
        <f>Y19</f>
        <v>0</v>
      </c>
    </row>
    <row r="13" spans="1:22">
      <c r="A13" s="186"/>
      <c r="B13" s="186"/>
      <c r="C13" s="186"/>
      <c r="D13" s="187"/>
      <c r="E13" s="187"/>
      <c r="F13" s="187"/>
      <c r="G13" s="191"/>
      <c r="H13" s="192"/>
      <c r="I13" s="193"/>
      <c r="J13" s="200"/>
      <c r="K13" s="201"/>
      <c r="L13" s="201"/>
      <c r="M13" s="202"/>
      <c r="N13" s="143"/>
      <c r="O13" s="144"/>
      <c r="P13" s="144"/>
      <c r="Q13" s="144"/>
      <c r="R13" s="145"/>
      <c r="U13" s="20" t="s">
        <v>54</v>
      </c>
      <c r="V13" s="22">
        <v>2000000</v>
      </c>
    </row>
    <row r="14" spans="1:22">
      <c r="A14" s="186"/>
      <c r="B14" s="186"/>
      <c r="C14" s="186"/>
      <c r="D14" s="187"/>
      <c r="E14" s="187"/>
      <c r="F14" s="187"/>
      <c r="G14" s="194"/>
      <c r="H14" s="195"/>
      <c r="I14" s="196"/>
      <c r="J14" s="200"/>
      <c r="K14" s="201"/>
      <c r="L14" s="201"/>
      <c r="M14" s="202"/>
      <c r="N14" s="146"/>
      <c r="O14" s="147"/>
      <c r="P14" s="147"/>
      <c r="Q14" s="147"/>
      <c r="R14" s="148"/>
      <c r="U14" s="20" t="s">
        <v>55</v>
      </c>
      <c r="V14" s="22">
        <v>266000</v>
      </c>
    </row>
    <row r="15" spans="1:22">
      <c r="A15" s="186"/>
      <c r="B15" s="186"/>
      <c r="C15" s="186"/>
      <c r="D15" s="187"/>
      <c r="E15" s="187"/>
      <c r="F15" s="187"/>
      <c r="G15" s="188">
        <f t="shared" ref="G15" si="0">ROUNDDOWN(D15/1.1,0)</f>
        <v>0</v>
      </c>
      <c r="H15" s="189"/>
      <c r="I15" s="190"/>
      <c r="J15" s="200"/>
      <c r="K15" s="201"/>
      <c r="L15" s="201"/>
      <c r="M15" s="202"/>
      <c r="N15" s="140"/>
      <c r="O15" s="141"/>
      <c r="P15" s="141"/>
      <c r="Q15" s="141"/>
      <c r="R15" s="142"/>
      <c r="V15" s="23"/>
    </row>
    <row r="16" spans="1:22">
      <c r="A16" s="186"/>
      <c r="B16" s="186"/>
      <c r="C16" s="186"/>
      <c r="D16" s="187"/>
      <c r="E16" s="187"/>
      <c r="F16" s="187"/>
      <c r="G16" s="191"/>
      <c r="H16" s="192"/>
      <c r="I16" s="193"/>
      <c r="J16" s="200"/>
      <c r="K16" s="201"/>
      <c r="L16" s="201"/>
      <c r="M16" s="202"/>
      <c r="N16" s="143"/>
      <c r="O16" s="144"/>
      <c r="P16" s="144"/>
      <c r="Q16" s="144"/>
      <c r="R16" s="145"/>
      <c r="U16" s="20" t="s">
        <v>56</v>
      </c>
      <c r="V16" s="22">
        <f>IF(V12&lt;=V13,IF(V12&gt;=V14,V12,0))</f>
        <v>0</v>
      </c>
    </row>
    <row r="17" spans="1:25">
      <c r="A17" s="186"/>
      <c r="B17" s="186"/>
      <c r="C17" s="186"/>
      <c r="D17" s="187"/>
      <c r="E17" s="187"/>
      <c r="F17" s="187"/>
      <c r="G17" s="194"/>
      <c r="H17" s="195"/>
      <c r="I17" s="196"/>
      <c r="J17" s="200"/>
      <c r="K17" s="201"/>
      <c r="L17" s="201"/>
      <c r="M17" s="202"/>
      <c r="N17" s="146"/>
      <c r="O17" s="147"/>
      <c r="P17" s="147"/>
      <c r="Q17" s="147"/>
      <c r="R17" s="148"/>
    </row>
    <row r="18" spans="1:25">
      <c r="A18" s="186"/>
      <c r="B18" s="186"/>
      <c r="C18" s="186"/>
      <c r="D18" s="187"/>
      <c r="E18" s="187"/>
      <c r="F18" s="187"/>
      <c r="G18" s="188">
        <f t="shared" ref="G18" si="1">ROUNDDOWN(D18/1.1,0)</f>
        <v>0</v>
      </c>
      <c r="H18" s="189"/>
      <c r="I18" s="190"/>
      <c r="J18" s="200"/>
      <c r="K18" s="201"/>
      <c r="L18" s="201"/>
      <c r="M18" s="202"/>
      <c r="N18" s="140"/>
      <c r="O18" s="141"/>
      <c r="P18" s="141"/>
      <c r="Q18" s="141"/>
      <c r="R18" s="142"/>
      <c r="W18" s="2" t="s">
        <v>55</v>
      </c>
      <c r="X18" s="2" t="s">
        <v>54</v>
      </c>
    </row>
    <row r="19" spans="1:25">
      <c r="A19" s="186"/>
      <c r="B19" s="186"/>
      <c r="C19" s="186"/>
      <c r="D19" s="187"/>
      <c r="E19" s="187"/>
      <c r="F19" s="187"/>
      <c r="G19" s="191"/>
      <c r="H19" s="192"/>
      <c r="I19" s="193"/>
      <c r="J19" s="200"/>
      <c r="K19" s="201"/>
      <c r="L19" s="201"/>
      <c r="M19" s="202"/>
      <c r="N19" s="143"/>
      <c r="O19" s="144"/>
      <c r="P19" s="144"/>
      <c r="Q19" s="144"/>
      <c r="R19" s="145"/>
      <c r="U19" s="40" t="s">
        <v>84</v>
      </c>
      <c r="V19" s="41">
        <f>SUM($A$9:$C$35,$G$9:$I$35)</f>
        <v>0</v>
      </c>
      <c r="W19" s="42" t="str">
        <f>IF(V19&lt;200000,"×","〇")</f>
        <v>×</v>
      </c>
      <c r="X19" s="41">
        <f>IF(V19*(2/3)&gt;=2000000,2000000,ROUNDDOWN(V19*(2/3),-3))</f>
        <v>0</v>
      </c>
      <c r="Y19" s="41">
        <f>IF(W19="〇",X19,0)</f>
        <v>0</v>
      </c>
    </row>
    <row r="20" spans="1:25">
      <c r="A20" s="186"/>
      <c r="B20" s="186"/>
      <c r="C20" s="186"/>
      <c r="D20" s="187"/>
      <c r="E20" s="187"/>
      <c r="F20" s="187"/>
      <c r="G20" s="194"/>
      <c r="H20" s="195"/>
      <c r="I20" s="196"/>
      <c r="J20" s="200"/>
      <c r="K20" s="201"/>
      <c r="L20" s="201"/>
      <c r="M20" s="202"/>
      <c r="N20" s="146"/>
      <c r="O20" s="147"/>
      <c r="P20" s="147"/>
      <c r="Q20" s="147"/>
      <c r="R20" s="148"/>
      <c r="U20" s="44"/>
      <c r="V20" s="45"/>
      <c r="W20" s="46"/>
      <c r="X20" s="45"/>
      <c r="Y20" s="45"/>
    </row>
    <row r="21" spans="1:25">
      <c r="A21" s="186"/>
      <c r="B21" s="186"/>
      <c r="C21" s="186"/>
      <c r="D21" s="187"/>
      <c r="E21" s="187"/>
      <c r="F21" s="187"/>
      <c r="G21" s="188">
        <f t="shared" ref="G21" si="2">ROUNDDOWN(D21/1.1,0)</f>
        <v>0</v>
      </c>
      <c r="H21" s="189"/>
      <c r="I21" s="190"/>
      <c r="J21" s="200"/>
      <c r="K21" s="201"/>
      <c r="L21" s="201"/>
      <c r="M21" s="202"/>
      <c r="N21" s="140"/>
      <c r="O21" s="141"/>
      <c r="P21" s="141"/>
      <c r="Q21" s="141"/>
      <c r="R21" s="142"/>
      <c r="U21" s="47"/>
      <c r="V21" s="48"/>
      <c r="W21" s="2"/>
      <c r="X21" s="48"/>
      <c r="Y21" s="48"/>
    </row>
    <row r="22" spans="1:25">
      <c r="A22" s="186"/>
      <c r="B22" s="186"/>
      <c r="C22" s="186"/>
      <c r="D22" s="187"/>
      <c r="E22" s="187"/>
      <c r="F22" s="187"/>
      <c r="G22" s="191"/>
      <c r="H22" s="192"/>
      <c r="I22" s="193"/>
      <c r="J22" s="200"/>
      <c r="K22" s="201"/>
      <c r="L22" s="201"/>
      <c r="M22" s="202"/>
      <c r="N22" s="143"/>
      <c r="O22" s="144"/>
      <c r="P22" s="144"/>
      <c r="Q22" s="144"/>
      <c r="R22" s="145"/>
      <c r="V22" s="43"/>
    </row>
    <row r="23" spans="1:25">
      <c r="A23" s="186"/>
      <c r="B23" s="186"/>
      <c r="C23" s="186"/>
      <c r="D23" s="187"/>
      <c r="E23" s="187"/>
      <c r="F23" s="187"/>
      <c r="G23" s="194"/>
      <c r="H23" s="195"/>
      <c r="I23" s="196"/>
      <c r="J23" s="200"/>
      <c r="K23" s="201"/>
      <c r="L23" s="201"/>
      <c r="M23" s="202"/>
      <c r="N23" s="146"/>
      <c r="O23" s="147"/>
      <c r="P23" s="147"/>
      <c r="Q23" s="147"/>
      <c r="R23" s="148"/>
    </row>
    <row r="24" spans="1:25">
      <c r="A24" s="186"/>
      <c r="B24" s="186"/>
      <c r="C24" s="186"/>
      <c r="D24" s="187"/>
      <c r="E24" s="187"/>
      <c r="F24" s="187"/>
      <c r="G24" s="188">
        <f t="shared" ref="G24" si="3">ROUNDDOWN(D24/1.1,0)</f>
        <v>0</v>
      </c>
      <c r="H24" s="189"/>
      <c r="I24" s="190"/>
      <c r="J24" s="200"/>
      <c r="K24" s="201"/>
      <c r="L24" s="201"/>
      <c r="M24" s="202"/>
      <c r="N24" s="140"/>
      <c r="O24" s="141"/>
      <c r="P24" s="141"/>
      <c r="Q24" s="141"/>
      <c r="R24" s="142"/>
      <c r="V24" s="39"/>
    </row>
    <row r="25" spans="1:25">
      <c r="A25" s="186"/>
      <c r="B25" s="186"/>
      <c r="C25" s="186"/>
      <c r="D25" s="187"/>
      <c r="E25" s="187"/>
      <c r="F25" s="187"/>
      <c r="G25" s="191"/>
      <c r="H25" s="192"/>
      <c r="I25" s="193"/>
      <c r="J25" s="200"/>
      <c r="K25" s="201"/>
      <c r="L25" s="201"/>
      <c r="M25" s="202"/>
      <c r="N25" s="143"/>
      <c r="O25" s="144"/>
      <c r="P25" s="144"/>
      <c r="Q25" s="144"/>
      <c r="R25" s="145"/>
    </row>
    <row r="26" spans="1:25">
      <c r="A26" s="186"/>
      <c r="B26" s="186"/>
      <c r="C26" s="186"/>
      <c r="D26" s="187"/>
      <c r="E26" s="187"/>
      <c r="F26" s="187"/>
      <c r="G26" s="194"/>
      <c r="H26" s="195"/>
      <c r="I26" s="196"/>
      <c r="J26" s="200"/>
      <c r="K26" s="201"/>
      <c r="L26" s="201"/>
      <c r="M26" s="202"/>
      <c r="N26" s="146"/>
      <c r="O26" s="147"/>
      <c r="P26" s="147"/>
      <c r="Q26" s="147"/>
      <c r="R26" s="148"/>
    </row>
    <row r="27" spans="1:25">
      <c r="A27" s="186"/>
      <c r="B27" s="186"/>
      <c r="C27" s="186"/>
      <c r="D27" s="187"/>
      <c r="E27" s="187"/>
      <c r="F27" s="187"/>
      <c r="G27" s="188">
        <f t="shared" ref="G27" si="4">ROUNDDOWN(D27/1.1,0)</f>
        <v>0</v>
      </c>
      <c r="H27" s="189"/>
      <c r="I27" s="190"/>
      <c r="J27" s="200"/>
      <c r="K27" s="201"/>
      <c r="L27" s="201"/>
      <c r="M27" s="202"/>
      <c r="N27" s="32"/>
      <c r="O27" s="33"/>
      <c r="P27" s="33"/>
      <c r="Q27" s="33"/>
      <c r="R27" s="34"/>
    </row>
    <row r="28" spans="1:25">
      <c r="A28" s="186"/>
      <c r="B28" s="186"/>
      <c r="C28" s="186"/>
      <c r="D28" s="187"/>
      <c r="E28" s="187"/>
      <c r="F28" s="187"/>
      <c r="G28" s="191"/>
      <c r="H28" s="192"/>
      <c r="I28" s="193"/>
      <c r="J28" s="200"/>
      <c r="K28" s="201"/>
      <c r="L28" s="201"/>
      <c r="M28" s="202"/>
      <c r="N28" s="32"/>
      <c r="O28" s="33"/>
      <c r="P28" s="33"/>
      <c r="Q28" s="33"/>
      <c r="R28" s="34"/>
    </row>
    <row r="29" spans="1:25">
      <c r="A29" s="186"/>
      <c r="B29" s="186"/>
      <c r="C29" s="186"/>
      <c r="D29" s="187"/>
      <c r="E29" s="187"/>
      <c r="F29" s="187"/>
      <c r="G29" s="194"/>
      <c r="H29" s="195"/>
      <c r="I29" s="196"/>
      <c r="J29" s="200"/>
      <c r="K29" s="201"/>
      <c r="L29" s="201"/>
      <c r="M29" s="202"/>
      <c r="N29" s="32"/>
      <c r="O29" s="33"/>
      <c r="P29" s="33"/>
      <c r="Q29" s="33"/>
      <c r="R29" s="34"/>
    </row>
    <row r="30" spans="1:25">
      <c r="A30" s="186"/>
      <c r="B30" s="186"/>
      <c r="C30" s="186"/>
      <c r="D30" s="187"/>
      <c r="E30" s="187"/>
      <c r="F30" s="187"/>
      <c r="G30" s="188">
        <f t="shared" ref="G30" si="5">ROUNDDOWN(D30/1.1,0)</f>
        <v>0</v>
      </c>
      <c r="H30" s="189"/>
      <c r="I30" s="190"/>
      <c r="J30" s="200"/>
      <c r="K30" s="201"/>
      <c r="L30" s="201"/>
      <c r="M30" s="202"/>
      <c r="N30" s="140"/>
      <c r="O30" s="141"/>
      <c r="P30" s="141"/>
      <c r="Q30" s="141"/>
      <c r="R30" s="142"/>
    </row>
    <row r="31" spans="1:25">
      <c r="A31" s="186"/>
      <c r="B31" s="186"/>
      <c r="C31" s="186"/>
      <c r="D31" s="187"/>
      <c r="E31" s="187"/>
      <c r="F31" s="187"/>
      <c r="G31" s="191"/>
      <c r="H31" s="192"/>
      <c r="I31" s="193"/>
      <c r="J31" s="200"/>
      <c r="K31" s="201"/>
      <c r="L31" s="201"/>
      <c r="M31" s="202"/>
      <c r="N31" s="143"/>
      <c r="O31" s="144"/>
      <c r="P31" s="144"/>
      <c r="Q31" s="144"/>
      <c r="R31" s="145"/>
    </row>
    <row r="32" spans="1:25">
      <c r="A32" s="186"/>
      <c r="B32" s="186"/>
      <c r="C32" s="186"/>
      <c r="D32" s="187"/>
      <c r="E32" s="187"/>
      <c r="F32" s="187"/>
      <c r="G32" s="194"/>
      <c r="H32" s="195"/>
      <c r="I32" s="196"/>
      <c r="J32" s="200"/>
      <c r="K32" s="201"/>
      <c r="L32" s="201"/>
      <c r="M32" s="202"/>
      <c r="N32" s="146"/>
      <c r="O32" s="147"/>
      <c r="P32" s="147"/>
      <c r="Q32" s="147"/>
      <c r="R32" s="148"/>
    </row>
    <row r="33" spans="1:18">
      <c r="A33" s="186"/>
      <c r="B33" s="186"/>
      <c r="C33" s="186"/>
      <c r="D33" s="187"/>
      <c r="E33" s="187"/>
      <c r="F33" s="187"/>
      <c r="G33" s="188">
        <f t="shared" ref="G33" si="6">ROUNDDOWN(D33/1.1,0)</f>
        <v>0</v>
      </c>
      <c r="H33" s="189"/>
      <c r="I33" s="190"/>
      <c r="J33" s="200"/>
      <c r="K33" s="201"/>
      <c r="L33" s="201"/>
      <c r="M33" s="202"/>
      <c r="N33" s="140"/>
      <c r="O33" s="141"/>
      <c r="P33" s="141"/>
      <c r="Q33" s="141"/>
      <c r="R33" s="142"/>
    </row>
    <row r="34" spans="1:18">
      <c r="A34" s="186"/>
      <c r="B34" s="186"/>
      <c r="C34" s="186"/>
      <c r="D34" s="187"/>
      <c r="E34" s="187"/>
      <c r="F34" s="187"/>
      <c r="G34" s="191"/>
      <c r="H34" s="192"/>
      <c r="I34" s="193"/>
      <c r="J34" s="200"/>
      <c r="K34" s="201"/>
      <c r="L34" s="201"/>
      <c r="M34" s="202"/>
      <c r="N34" s="143"/>
      <c r="O34" s="144"/>
      <c r="P34" s="144"/>
      <c r="Q34" s="144"/>
      <c r="R34" s="145"/>
    </row>
    <row r="35" spans="1:18">
      <c r="A35" s="186"/>
      <c r="B35" s="186"/>
      <c r="C35" s="186"/>
      <c r="D35" s="187"/>
      <c r="E35" s="187"/>
      <c r="F35" s="187"/>
      <c r="G35" s="194"/>
      <c r="H35" s="195"/>
      <c r="I35" s="196"/>
      <c r="J35" s="203"/>
      <c r="K35" s="204"/>
      <c r="L35" s="204"/>
      <c r="M35" s="205"/>
      <c r="N35" s="146"/>
      <c r="O35" s="147"/>
      <c r="P35" s="147"/>
      <c r="Q35" s="147"/>
      <c r="R35" s="148"/>
    </row>
    <row r="36" spans="1:18">
      <c r="A36" s="86" t="s">
        <v>46</v>
      </c>
      <c r="B36" s="86"/>
      <c r="C36" s="86"/>
      <c r="D36" s="206" t="s">
        <v>47</v>
      </c>
      <c r="E36" s="207"/>
      <c r="F36" s="208"/>
      <c r="G36" s="206" t="s">
        <v>48</v>
      </c>
      <c r="H36" s="207"/>
      <c r="I36" s="208"/>
      <c r="J36" s="185" t="s">
        <v>49</v>
      </c>
      <c r="K36" s="185"/>
      <c r="L36" s="185"/>
      <c r="M36" s="185"/>
      <c r="N36" s="162"/>
      <c r="O36" s="163"/>
      <c r="P36" s="163"/>
      <c r="Q36" s="163"/>
      <c r="R36" s="164"/>
    </row>
    <row r="37" spans="1:18">
      <c r="A37" s="86"/>
      <c r="B37" s="86"/>
      <c r="C37" s="86"/>
      <c r="D37" s="188">
        <f>SUM(D9:F35)</f>
        <v>0</v>
      </c>
      <c r="E37" s="189"/>
      <c r="F37" s="190"/>
      <c r="G37" s="188">
        <f>SUM(G9:I35)</f>
        <v>0</v>
      </c>
      <c r="H37" s="189"/>
      <c r="I37" s="190"/>
      <c r="J37" s="212">
        <f>V16</f>
        <v>0</v>
      </c>
      <c r="K37" s="212"/>
      <c r="L37" s="212"/>
      <c r="M37" s="212"/>
      <c r="N37" s="209"/>
      <c r="O37" s="210"/>
      <c r="P37" s="210"/>
      <c r="Q37" s="210"/>
      <c r="R37" s="211"/>
    </row>
    <row r="38" spans="1:18">
      <c r="A38" s="86"/>
      <c r="B38" s="86"/>
      <c r="C38" s="86"/>
      <c r="D38" s="191"/>
      <c r="E38" s="192"/>
      <c r="F38" s="193"/>
      <c r="G38" s="191"/>
      <c r="H38" s="192"/>
      <c r="I38" s="193"/>
      <c r="J38" s="212"/>
      <c r="K38" s="212"/>
      <c r="L38" s="212"/>
      <c r="M38" s="212"/>
      <c r="N38" s="209"/>
      <c r="O38" s="210"/>
      <c r="P38" s="210"/>
      <c r="Q38" s="210"/>
      <c r="R38" s="211"/>
    </row>
    <row r="39" spans="1:18">
      <c r="A39" s="86"/>
      <c r="B39" s="86"/>
      <c r="C39" s="86"/>
      <c r="D39" s="194"/>
      <c r="E39" s="195"/>
      <c r="F39" s="196"/>
      <c r="G39" s="194"/>
      <c r="H39" s="195"/>
      <c r="I39" s="196"/>
      <c r="J39" s="212"/>
      <c r="K39" s="212"/>
      <c r="L39" s="212"/>
      <c r="M39" s="212"/>
      <c r="N39" s="165"/>
      <c r="O39" s="166"/>
      <c r="P39" s="166"/>
      <c r="Q39" s="166"/>
      <c r="R39" s="167"/>
    </row>
    <row r="40" spans="1:18">
      <c r="A40" s="11"/>
      <c r="B40" s="11"/>
      <c r="C40" s="11"/>
      <c r="D40" s="11"/>
      <c r="E40" s="11"/>
      <c r="F40" s="11"/>
      <c r="G40" s="11"/>
      <c r="H40" s="11"/>
      <c r="I40" s="11"/>
      <c r="J40" s="11"/>
      <c r="K40" s="11"/>
      <c r="L40" s="11"/>
      <c r="M40" s="11"/>
      <c r="N40" s="11"/>
      <c r="O40" s="11"/>
      <c r="P40" s="11"/>
      <c r="Q40" s="11"/>
      <c r="R40" s="11"/>
    </row>
  </sheetData>
  <sheetProtection sheet="1" selectLockedCells="1"/>
  <mergeCells count="50">
    <mergeCell ref="A5:C8"/>
    <mergeCell ref="D5:I6"/>
    <mergeCell ref="J5:M8"/>
    <mergeCell ref="N5:R8"/>
    <mergeCell ref="D7:F8"/>
    <mergeCell ref="G7:I8"/>
    <mergeCell ref="A9:C11"/>
    <mergeCell ref="D9:F11"/>
    <mergeCell ref="G9:I11"/>
    <mergeCell ref="J9:M35"/>
    <mergeCell ref="N9:R11"/>
    <mergeCell ref="A12:C14"/>
    <mergeCell ref="D12:F14"/>
    <mergeCell ref="G12:I14"/>
    <mergeCell ref="N12:R14"/>
    <mergeCell ref="A15:C17"/>
    <mergeCell ref="D15:F17"/>
    <mergeCell ref="G15:I17"/>
    <mergeCell ref="N15:R17"/>
    <mergeCell ref="A18:C20"/>
    <mergeCell ref="D18:F20"/>
    <mergeCell ref="G18:I20"/>
    <mergeCell ref="N18:R20"/>
    <mergeCell ref="A21:C23"/>
    <mergeCell ref="D21:F23"/>
    <mergeCell ref="G21:I23"/>
    <mergeCell ref="N21:R23"/>
    <mergeCell ref="A24:C26"/>
    <mergeCell ref="D24:F26"/>
    <mergeCell ref="G24:I26"/>
    <mergeCell ref="N24:R26"/>
    <mergeCell ref="A27:C29"/>
    <mergeCell ref="D27:F29"/>
    <mergeCell ref="G27:I29"/>
    <mergeCell ref="J37:M39"/>
    <mergeCell ref="N30:R32"/>
    <mergeCell ref="A33:C35"/>
    <mergeCell ref="D33:F35"/>
    <mergeCell ref="G33:I35"/>
    <mergeCell ref="N33:R35"/>
    <mergeCell ref="A36:C39"/>
    <mergeCell ref="D36:F36"/>
    <mergeCell ref="G36:I36"/>
    <mergeCell ref="J36:M36"/>
    <mergeCell ref="N36:R39"/>
    <mergeCell ref="A30:C32"/>
    <mergeCell ref="D30:F32"/>
    <mergeCell ref="G30:I32"/>
    <mergeCell ref="D37:F39"/>
    <mergeCell ref="G37:I39"/>
  </mergeCells>
  <phoneticPr fontId="2"/>
  <conditionalFormatting sqref="D37:M39">
    <cfRule type="cellIs" dxfId="1" priority="1" operator="equal">
      <formula>0</formula>
    </cfRule>
  </conditionalFormatting>
  <conditionalFormatting sqref="G9:I35">
    <cfRule type="cellIs" dxfId="0" priority="2" operator="equal">
      <formula>0</formula>
    </cfRule>
  </conditionalFormatting>
  <dataValidations count="2">
    <dataValidation type="list" allowBlank="1" showInputMessage="1" showErrorMessage="1" sqref="A9:C35" xr:uid="{9B7EE596-E65E-4278-B105-0AD2FA23FDC6}">
      <formula1>"機械装置費,外注費,付帯工事費等"</formula1>
    </dataValidation>
    <dataValidation imeMode="off" allowBlank="1" showInputMessage="1" showErrorMessage="1" sqref="D9:F35" xr:uid="{20F29F6E-CCF6-45BB-988A-9C5CA595A61F}"/>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6</vt:i4>
      </vt:variant>
    </vt:vector>
  </HeadingPairs>
  <TitlesOfParts>
    <vt:vector size="14" baseType="lpstr">
      <vt:lpstr>交付申請書</vt:lpstr>
      <vt:lpstr>宣誓書兼委任状</vt:lpstr>
      <vt:lpstr>事業計画書１</vt:lpstr>
      <vt:lpstr>事業計画書２</vt:lpstr>
      <vt:lpstr>【賃上げ枠】事業計画書３</vt:lpstr>
      <vt:lpstr>【賃上げ枠】賃金引上げ実績報告</vt:lpstr>
      <vt:lpstr>【通常枠】事業計画書４</vt:lpstr>
      <vt:lpstr>【賃上げ枠】事業計画書４</vt:lpstr>
      <vt:lpstr>【賃上げ枠】事業計画書３!Print_Area</vt:lpstr>
      <vt:lpstr>【賃上げ枠】事業計画書４!Print_Area</vt:lpstr>
      <vt:lpstr>【賃上げ枠】賃金引上げ実績報告!Print_Area</vt:lpstr>
      <vt:lpstr>【通常枠】事業計画書４!Print_Area</vt:lpstr>
      <vt:lpstr>交付申請書!Print_Area</vt:lpstr>
      <vt:lpstr>事業計画書１!Print_Area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2026-05-15T05:04:30Z</cp:lastPrinted>
  <dcterms:created xsi:type="dcterms:W3CDTF">2022-04-11T05:35:26Z</dcterms:created>
  <dcterms:modified xsi:type="dcterms:W3CDTF">2026-05-21T07:40:46Z</dcterms:modified>
</cp:coreProperties>
</file>