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Sjcoels406\100096$\340_H0204_中小企業\072_生産性向上・賃金引上げ応援事業（補助金）\04_広報\HP掲載データ\越智三義ver\"/>
    </mc:Choice>
  </mc:AlternateContent>
  <xr:revisionPtr revIDLastSave="0" documentId="13_ncr:1_{A07C893C-FA84-4D42-888A-FB2151FAFF36}" xr6:coauthVersionLast="47" xr6:coauthVersionMax="47" xr10:uidLastSave="{00000000-0000-0000-0000-000000000000}"/>
  <bookViews>
    <workbookView xWindow="-108" yWindow="-108" windowWidth="23256" windowHeight="12456" tabRatio="906" xr2:uid="{00000000-000D-0000-FFFF-FFFF00000000}"/>
  </bookViews>
  <sheets>
    <sheet name="実績報告書 " sheetId="5" r:id="rId1"/>
    <sheet name="実施内容報告書" sheetId="1" r:id="rId2"/>
    <sheet name="【賃上げ枠】賃金引上げ実績報告" sheetId="10" r:id="rId3"/>
    <sheet name="【一般枠】経費明細表" sheetId="3" r:id="rId4"/>
    <sheet name="【賃上げ枠】経費明細表" sheetId="11" r:id="rId5"/>
    <sheet name="完了届" sheetId="9" r:id="rId6"/>
  </sheets>
  <definedNames>
    <definedName name="_xlnm.Print_Area" localSheetId="3">【一般枠】経費明細表!$A$1:$R$39</definedName>
    <definedName name="_xlnm.Print_Area" localSheetId="4">【賃上げ枠】経費明細表!$A$1:$R$39</definedName>
    <definedName name="_xlnm.Print_Area" localSheetId="2">【賃上げ枠】賃金引上げ実績報告!$A$1:$R$34</definedName>
    <definedName name="_xlnm.Print_Area" localSheetId="5">完了届!$A$1:$W$30</definedName>
    <definedName name="_xlnm.Print_Area" localSheetId="1">実施内容報告書!$A$1:$S$34</definedName>
    <definedName name="_xlnm.Print_Area" localSheetId="0">'実績報告書 '!$A$1:$R$37</definedName>
    <definedName name="感染症対策・省エネ設備導入支援事業">#REF!</definedName>
    <definedName name="経営安定促進型">#REF!</definedName>
    <definedName name="先駆的事業加速型">#REF!</definedName>
    <definedName name="販路・市場開拓支援事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2" i="9" l="1"/>
  <c r="J21" i="9"/>
  <c r="Y14" i="11"/>
  <c r="D34" i="11" l="1"/>
  <c r="G30" i="11"/>
  <c r="G27" i="11"/>
  <c r="G24" i="11"/>
  <c r="G21" i="11"/>
  <c r="G18" i="11"/>
  <c r="G15" i="11"/>
  <c r="Z14" i="11"/>
  <c r="Y26" i="11" s="1"/>
  <c r="Y25" i="11" s="1"/>
  <c r="G12" i="11"/>
  <c r="G9" i="11"/>
  <c r="J14" i="10"/>
  <c r="J12" i="10"/>
  <c r="G34" i="11" l="1"/>
  <c r="Y13" i="11" s="1"/>
  <c r="Y17" i="11" s="1"/>
  <c r="J34" i="11" s="1"/>
  <c r="Z13" i="11" s="1"/>
  <c r="Y27" i="11" s="1"/>
  <c r="Y28" i="11" s="1"/>
  <c r="Y14" i="3"/>
  <c r="Z14" i="3"/>
  <c r="Y26" i="3" s="1"/>
  <c r="Q5" i="9" l="1"/>
  <c r="G9" i="3" l="1"/>
  <c r="G15" i="3"/>
  <c r="O8" i="9"/>
  <c r="O9" i="9"/>
  <c r="D34" i="3" l="1"/>
  <c r="T21" i="9" l="1"/>
  <c r="F19" i="9"/>
  <c r="T5" i="9"/>
  <c r="K19" i="9" s="1"/>
  <c r="V5" i="9"/>
  <c r="N19" i="9" s="1"/>
  <c r="T17" i="9"/>
  <c r="N17" i="9"/>
  <c r="K17" i="9"/>
  <c r="I17" i="9"/>
  <c r="O10" i="9"/>
  <c r="U18" i="9" l="1"/>
  <c r="S18" i="9"/>
  <c r="P18" i="9"/>
  <c r="Y25" i="3" l="1"/>
  <c r="G12" i="3" l="1"/>
  <c r="G18" i="3"/>
  <c r="G21" i="3"/>
  <c r="G24" i="3"/>
  <c r="G27" i="3"/>
  <c r="G30" i="3"/>
  <c r="G34" i="3" l="1"/>
  <c r="Y13" i="3" s="1"/>
  <c r="Y17" i="3" l="1"/>
  <c r="J34" i="3" l="1"/>
  <c r="N21" i="9" s="1"/>
  <c r="Z13" i="3" l="1"/>
  <c r="Y27" i="3" s="1"/>
  <c r="Y2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越智 仁志</author>
    <author>安藤 貴紘</author>
  </authors>
  <commentList>
    <comment ref="Q4" authorId="0" shapeId="0" xr:uid="{00000000-0006-0000-0000-000001000000}">
      <text>
        <r>
          <rPr>
            <b/>
            <sz val="12"/>
            <color indexed="10"/>
            <rFont val="MS P ゴシック"/>
            <family val="3"/>
            <charset val="128"/>
          </rPr>
          <t>黄色網掛けセルの箇所に入力</t>
        </r>
        <r>
          <rPr>
            <b/>
            <sz val="12"/>
            <color indexed="81"/>
            <rFont val="MS P ゴシック"/>
            <family val="3"/>
            <charset val="128"/>
          </rPr>
          <t>してください。</t>
        </r>
      </text>
    </comment>
    <comment ref="G8" authorId="0" shapeId="0" xr:uid="{00000000-0006-0000-0000-000002000000}">
      <text>
        <r>
          <rPr>
            <b/>
            <sz val="9"/>
            <color indexed="81"/>
            <rFont val="MS P ゴシック"/>
            <family val="3"/>
            <charset val="128"/>
          </rPr>
          <t>個人事業主の方は、お住いの住所を記入して下さい。</t>
        </r>
      </text>
    </comment>
    <comment ref="G11" authorId="0" shapeId="0" xr:uid="{00000000-0006-0000-0000-000003000000}">
      <text>
        <r>
          <rPr>
            <b/>
            <sz val="9"/>
            <color indexed="81"/>
            <rFont val="MS P ゴシック"/>
            <family val="3"/>
            <charset val="128"/>
          </rPr>
          <t>法人名を記入して下さい。</t>
        </r>
      </text>
    </comment>
    <comment ref="G12" authorId="0" shapeId="0" xr:uid="{00000000-0006-0000-0000-000004000000}">
      <text>
        <r>
          <rPr>
            <b/>
            <sz val="9"/>
            <color indexed="81"/>
            <rFont val="MS P ゴシック"/>
            <family val="3"/>
            <charset val="128"/>
          </rPr>
          <t>役職及び氏名を記入して下さい。</t>
        </r>
      </text>
    </comment>
    <comment ref="C16" authorId="1" shapeId="0" xr:uid="{00000000-0006-0000-0000-000005000000}">
      <text>
        <r>
          <rPr>
            <b/>
            <sz val="9"/>
            <color indexed="81"/>
            <rFont val="MS P ゴシック"/>
            <family val="3"/>
            <charset val="128"/>
          </rPr>
          <t>交付決定通知書に記載の日付および指令番号を記入してください。
※変更申請をされた方は、変更承認決定通知書に記載の日付及び指令番号を記入してください。</t>
        </r>
      </text>
    </comment>
    <comment ref="B30" authorId="0" shapeId="0" xr:uid="{00000000-0006-0000-0000-000006000000}">
      <text>
        <r>
          <rPr>
            <b/>
            <sz val="9"/>
            <color indexed="81"/>
            <rFont val="MS P ゴシック"/>
            <family val="3"/>
            <charset val="128"/>
          </rPr>
          <t>交付決定された金額を記入して下さい。
※変更申請をされた方は、変更承認決定通知書に記載の交付決定額を記入してください。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越智 仁志</author>
    <author>安藤 貴紘</author>
  </authors>
  <commentList>
    <comment ref="J5" authorId="0" shapeId="0" xr:uid="{00000000-0006-0000-0200-000001000000}">
      <text>
        <r>
          <rPr>
            <b/>
            <sz val="9"/>
            <color indexed="81"/>
            <rFont val="MS P ゴシック"/>
            <family val="3"/>
            <charset val="128"/>
          </rPr>
          <t>　</t>
        </r>
        <r>
          <rPr>
            <b/>
            <sz val="10"/>
            <color indexed="81"/>
            <rFont val="MS P ゴシック"/>
            <family val="3"/>
            <charset val="128"/>
          </rPr>
          <t>背景が赤色で表示される場合、当初申請額と比べ補助金実績額が20%を超える変更となったことを示しています。
　この場合、変更申請が必要となります。
　市HPから変更申請書をダウンロードし、作成・提出ください。</t>
        </r>
      </text>
    </comment>
    <comment ref="N9" authorId="1" shapeId="0" xr:uid="{00000000-0006-0000-0200-000002000000}">
      <text>
        <r>
          <rPr>
            <b/>
            <sz val="9"/>
            <color indexed="81"/>
            <rFont val="MS P ゴシック"/>
            <family val="3"/>
            <charset val="128"/>
          </rPr>
          <t xml:space="preserve">経費の内容を記載して下さい。
</t>
        </r>
        <r>
          <rPr>
            <b/>
            <u/>
            <sz val="9"/>
            <color indexed="81"/>
            <rFont val="MS P ゴシック"/>
            <family val="3"/>
            <charset val="128"/>
          </rPr>
          <t>単体で50万円（税抜）以上の設備、工事等は１マスごとに名称、型式、金額等を記載してください。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越智 仁志</author>
    <author>安藤 貴紘</author>
  </authors>
  <commentList>
    <comment ref="J5" authorId="0" shapeId="0" xr:uid="{7FC7A5BC-BECA-486B-A815-A14917A31966}">
      <text>
        <r>
          <rPr>
            <b/>
            <sz val="9"/>
            <color indexed="81"/>
            <rFont val="MS P ゴシック"/>
            <family val="3"/>
            <charset val="128"/>
          </rPr>
          <t>　</t>
        </r>
        <r>
          <rPr>
            <b/>
            <sz val="10"/>
            <color indexed="81"/>
            <rFont val="MS P ゴシック"/>
            <family val="3"/>
            <charset val="128"/>
          </rPr>
          <t>背景が赤色で表示される場合、当初申請額と比べ補助金実績額が20%を超える変更となったことを示しています。
　この場合、変更申請が必要となります。
　市HPから変更申請書をダウンロードし、作成・提出ください。</t>
        </r>
      </text>
    </comment>
    <comment ref="N9" authorId="1" shapeId="0" xr:uid="{61FDA99D-33CD-4768-9FB6-33EFC42C325D}">
      <text>
        <r>
          <rPr>
            <b/>
            <sz val="9"/>
            <color indexed="81"/>
            <rFont val="MS P ゴシック"/>
            <family val="3"/>
            <charset val="128"/>
          </rPr>
          <t xml:space="preserve">経費の内容を記載して下さい。
</t>
        </r>
        <r>
          <rPr>
            <b/>
            <u/>
            <sz val="9"/>
            <color indexed="81"/>
            <rFont val="MS P ゴシック"/>
            <family val="3"/>
            <charset val="128"/>
          </rPr>
          <t>単体で50万円（税抜）以上の設備、工事等は１マスごとに名称、型式、金額等を記載してください。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安藤 貴紘</author>
  </authors>
  <commentList>
    <comment ref="I18" authorId="0" shapeId="0" xr:uid="{00000000-0006-0000-0300-000001000000}">
      <text>
        <r>
          <rPr>
            <b/>
            <sz val="9"/>
            <color indexed="81"/>
            <rFont val="MS P ゴシック"/>
            <family val="3"/>
            <charset val="128"/>
          </rPr>
          <t>交付決定日を記入してください。
申請時に事前着手届を提出された方は、交付申請日を記入して下さい。</t>
        </r>
      </text>
    </comment>
  </commentList>
</comments>
</file>

<file path=xl/sharedStrings.xml><?xml version="1.0" encoding="utf-8"?>
<sst xmlns="http://schemas.openxmlformats.org/spreadsheetml/2006/main" count="154" uniqueCount="105">
  <si>
    <t>（単位：円）</t>
    <phoneticPr fontId="3"/>
  </si>
  <si>
    <t>経費区分</t>
    <phoneticPr fontId="3"/>
  </si>
  <si>
    <t>（消費税込）</t>
    <phoneticPr fontId="3"/>
  </si>
  <si>
    <t>（消費税抜）</t>
    <phoneticPr fontId="3"/>
  </si>
  <si>
    <t>合　計</t>
    <phoneticPr fontId="3"/>
  </si>
  <si>
    <t>（A)</t>
    <phoneticPr fontId="3"/>
  </si>
  <si>
    <t>（B)</t>
    <phoneticPr fontId="3"/>
  </si>
  <si>
    <t>（C)</t>
    <phoneticPr fontId="3"/>
  </si>
  <si>
    <t>住　所（本社所在地）</t>
  </si>
  <si>
    <t>氏　名（名称、代表者の役職及び氏名）</t>
  </si>
  <si>
    <t>記</t>
    <rPh sb="0" eb="1">
      <t>キ</t>
    </rPh>
    <phoneticPr fontId="3"/>
  </si>
  <si>
    <t>年</t>
    <rPh sb="0" eb="1">
      <t>ネン</t>
    </rPh>
    <phoneticPr fontId="3"/>
  </si>
  <si>
    <t>日</t>
    <rPh sb="0" eb="1">
      <t>ニチ</t>
    </rPh>
    <phoneticPr fontId="3"/>
  </si>
  <si>
    <t>月</t>
    <rPh sb="0" eb="1">
      <t>ツキ</t>
    </rPh>
    <phoneticPr fontId="3"/>
  </si>
  <si>
    <t>補助上限</t>
    <rPh sb="0" eb="2">
      <t>ホジョ</t>
    </rPh>
    <rPh sb="2" eb="4">
      <t>ジョウゲン</t>
    </rPh>
    <phoneticPr fontId="3"/>
  </si>
  <si>
    <t>補助下限</t>
    <rPh sb="0" eb="2">
      <t>ホジョ</t>
    </rPh>
    <rPh sb="2" eb="4">
      <t>カゲン</t>
    </rPh>
    <phoneticPr fontId="3"/>
  </si>
  <si>
    <t>交付申請額</t>
    <rPh sb="0" eb="5">
      <t>コウフシンセイガク</t>
    </rPh>
    <phoneticPr fontId="3"/>
  </si>
  <si>
    <t>令和</t>
    <rPh sb="0" eb="2">
      <t>レイワ</t>
    </rPh>
    <phoneticPr fontId="3"/>
  </si>
  <si>
    <t>様式第８号（第９条関係）</t>
    <phoneticPr fontId="3"/>
  </si>
  <si>
    <t>令和</t>
    <rPh sb="0" eb="2">
      <t>レイワ</t>
    </rPh>
    <phoneticPr fontId="3"/>
  </si>
  <si>
    <t>年</t>
    <rPh sb="0" eb="1">
      <t>ネン</t>
    </rPh>
    <phoneticPr fontId="3"/>
  </si>
  <si>
    <t>月</t>
    <rPh sb="0" eb="1">
      <t>ツキ</t>
    </rPh>
    <phoneticPr fontId="3"/>
  </si>
  <si>
    <t>西条市指令産第</t>
    <rPh sb="0" eb="3">
      <t>サイジョウシ</t>
    </rPh>
    <rPh sb="3" eb="6">
      <t>シレイサン</t>
    </rPh>
    <rPh sb="6" eb="7">
      <t>ダイ</t>
    </rPh>
    <phoneticPr fontId="3"/>
  </si>
  <si>
    <t>号</t>
    <rPh sb="0" eb="1">
      <t>ゴウ</t>
    </rPh>
    <phoneticPr fontId="3"/>
  </si>
  <si>
    <t>で補助金の交付決定</t>
    <rPh sb="1" eb="4">
      <t>ホジョキン</t>
    </rPh>
    <rPh sb="5" eb="7">
      <t>コウフ</t>
    </rPh>
    <rPh sb="7" eb="9">
      <t>ケッテイ</t>
    </rPh>
    <phoneticPr fontId="3"/>
  </si>
  <si>
    <t>について通知のあった補助事業が完了したので、下記のとおり関係書類を添えて報告します。</t>
    <rPh sb="4" eb="6">
      <t>ツウチ</t>
    </rPh>
    <rPh sb="10" eb="14">
      <t>ホジョジギョウ</t>
    </rPh>
    <rPh sb="15" eb="17">
      <t>カンリョウ</t>
    </rPh>
    <rPh sb="22" eb="24">
      <t>カキ</t>
    </rPh>
    <rPh sb="28" eb="32">
      <t>カンケイショルイ</t>
    </rPh>
    <rPh sb="33" eb="34">
      <t>ソ</t>
    </rPh>
    <rPh sb="36" eb="38">
      <t>ホウコク</t>
    </rPh>
    <phoneticPr fontId="3"/>
  </si>
  <si>
    <t>別紙事業報告書のとおり</t>
    <rPh sb="0" eb="2">
      <t>ベッシ</t>
    </rPh>
    <rPh sb="2" eb="7">
      <t>ジギョウホウコクショ</t>
    </rPh>
    <phoneticPr fontId="3"/>
  </si>
  <si>
    <t>関係書類</t>
    <rPh sb="0" eb="4">
      <t>カンケイショルイ</t>
    </rPh>
    <phoneticPr fontId="3"/>
  </si>
  <si>
    <t>補助金交付決定額</t>
    <rPh sb="0" eb="8">
      <t>ホジョキンコウフケッテイガク</t>
    </rPh>
    <phoneticPr fontId="3"/>
  </si>
  <si>
    <t>円</t>
    <rPh sb="0" eb="1">
      <t>エン</t>
    </rPh>
    <phoneticPr fontId="3"/>
  </si>
  <si>
    <t>様式第９号（第９条関係）</t>
    <phoneticPr fontId="3"/>
  </si>
  <si>
    <t>実 績 額</t>
    <phoneticPr fontId="3"/>
  </si>
  <si>
    <t>概　要
※50万円以上の設備等については、名称、型式、金額等を記載してください。</t>
    <rPh sb="0" eb="1">
      <t>ガイ</t>
    </rPh>
    <rPh sb="2" eb="3">
      <t>カナメ</t>
    </rPh>
    <phoneticPr fontId="3"/>
  </si>
  <si>
    <t>様式第１０号（第９条関係）</t>
    <phoneticPr fontId="3"/>
  </si>
  <si>
    <t>日付け</t>
    <rPh sb="0" eb="1">
      <t>ニチ</t>
    </rPh>
    <rPh sb="1" eb="2">
      <t>ヅ</t>
    </rPh>
    <phoneticPr fontId="3"/>
  </si>
  <si>
    <t>補助事業の目的及び内容</t>
    <rPh sb="0" eb="4">
      <t>ホジョジギョウ</t>
    </rPh>
    <rPh sb="5" eb="7">
      <t>モクテキ</t>
    </rPh>
    <rPh sb="7" eb="8">
      <t>オヨ</t>
    </rPh>
    <rPh sb="9" eb="11">
      <t>ナイヨウ</t>
    </rPh>
    <phoneticPr fontId="3"/>
  </si>
  <si>
    <t>別添のとおり</t>
    <rPh sb="0" eb="2">
      <t>ベッテン</t>
    </rPh>
    <phoneticPr fontId="3"/>
  </si>
  <si>
    <t>住所（所在）</t>
    <rPh sb="0" eb="2">
      <t>ジュウショ</t>
    </rPh>
    <rPh sb="3" eb="5">
      <t>ショザイ</t>
    </rPh>
    <phoneticPr fontId="3"/>
  </si>
  <si>
    <t>（名　称）</t>
    <rPh sb="1" eb="2">
      <t>ナ</t>
    </rPh>
    <rPh sb="3" eb="4">
      <t>ショウ</t>
    </rPh>
    <phoneticPr fontId="3"/>
  </si>
  <si>
    <t>（代表者）氏名</t>
    <rPh sb="1" eb="4">
      <t>ダイヒョウシャ</t>
    </rPh>
    <rPh sb="5" eb="7">
      <t>シメイ</t>
    </rPh>
    <phoneticPr fontId="3"/>
  </si>
  <si>
    <t>事　　業　　名</t>
    <rPh sb="0" eb="1">
      <t>コト</t>
    </rPh>
    <rPh sb="3" eb="4">
      <t>ギョウ</t>
    </rPh>
    <rPh sb="6" eb="7">
      <t>ナ</t>
    </rPh>
    <phoneticPr fontId="3"/>
  </si>
  <si>
    <t>交付決定年月日</t>
    <rPh sb="0" eb="7">
      <t>コウフケッテイネンガッピ</t>
    </rPh>
    <phoneticPr fontId="3"/>
  </si>
  <si>
    <t>補助事業等の期間</t>
    <rPh sb="0" eb="5">
      <t>ホジョジギョウトウ</t>
    </rPh>
    <rPh sb="6" eb="8">
      <t>キカン</t>
    </rPh>
    <phoneticPr fontId="3"/>
  </si>
  <si>
    <t>～</t>
    <phoneticPr fontId="3"/>
  </si>
  <si>
    <t>様式第6号(第10条関係)</t>
    <phoneticPr fontId="8"/>
  </si>
  <si>
    <t>補　助　事　業　等　完　了　届</t>
    <rPh sb="0" eb="1">
      <t>ホ</t>
    </rPh>
    <rPh sb="2" eb="3">
      <t>スケ</t>
    </rPh>
    <rPh sb="4" eb="5">
      <t>コト</t>
    </rPh>
    <rPh sb="6" eb="7">
      <t>ギョウ</t>
    </rPh>
    <rPh sb="8" eb="9">
      <t>トウ</t>
    </rPh>
    <rPh sb="10" eb="11">
      <t>カン</t>
    </rPh>
    <rPh sb="12" eb="13">
      <t>リョウ</t>
    </rPh>
    <rPh sb="14" eb="15">
      <t>トドケ</t>
    </rPh>
    <phoneticPr fontId="3"/>
  </si>
  <si>
    <t>完　了 年 月 日</t>
    <rPh sb="0" eb="1">
      <t>カン</t>
    </rPh>
    <rPh sb="2" eb="3">
      <t>リョウ</t>
    </rPh>
    <rPh sb="4" eb="5">
      <t>ネン</t>
    </rPh>
    <rPh sb="6" eb="7">
      <t>ツキ</t>
    </rPh>
    <rPh sb="8" eb="9">
      <t>ヒ</t>
    </rPh>
    <phoneticPr fontId="3"/>
  </si>
  <si>
    <t>決算見込額</t>
    <rPh sb="0" eb="2">
      <t>ケッサン</t>
    </rPh>
    <rPh sb="2" eb="4">
      <t>ミコ</t>
    </rPh>
    <rPh sb="4" eb="5">
      <t>ガク</t>
    </rPh>
    <phoneticPr fontId="3"/>
  </si>
  <si>
    <t>支出済額</t>
    <rPh sb="0" eb="4">
      <t>シシュツズミガク</t>
    </rPh>
    <phoneticPr fontId="3"/>
  </si>
  <si>
    <t>県補助金</t>
    <rPh sb="0" eb="4">
      <t>ケンホジョキン</t>
    </rPh>
    <phoneticPr fontId="3"/>
  </si>
  <si>
    <t>市補助金</t>
    <rPh sb="0" eb="4">
      <t>シホジョキン</t>
    </rPh>
    <phoneticPr fontId="3"/>
  </si>
  <si>
    <t>その他</t>
    <rPh sb="2" eb="3">
      <t>タ</t>
    </rPh>
    <phoneticPr fontId="3"/>
  </si>
  <si>
    <t>計</t>
    <rPh sb="0" eb="1">
      <t>ケイ</t>
    </rPh>
    <phoneticPr fontId="3"/>
  </si>
  <si>
    <t>自己資金</t>
    <rPh sb="0" eb="4">
      <t>ジコシキン</t>
    </rPh>
    <phoneticPr fontId="3"/>
  </si>
  <si>
    <t>西条市指令産第</t>
    <rPh sb="0" eb="3">
      <t>サイジョウシ</t>
    </rPh>
    <rPh sb="3" eb="5">
      <t>シレイ</t>
    </rPh>
    <rPh sb="5" eb="6">
      <t>サン</t>
    </rPh>
    <rPh sb="6" eb="7">
      <t>ダイ</t>
    </rPh>
    <phoneticPr fontId="3"/>
  </si>
  <si>
    <t>交付申請額</t>
    <rPh sb="0" eb="5">
      <t>コウフシンセイガク</t>
    </rPh>
    <phoneticPr fontId="3"/>
  </si>
  <si>
    <t>補助金額（実績）</t>
    <rPh sb="0" eb="4">
      <t>ホジョキンガク</t>
    </rPh>
    <rPh sb="5" eb="7">
      <t>ジッセキ</t>
    </rPh>
    <phoneticPr fontId="3"/>
  </si>
  <si>
    <t>減少率</t>
    <rPh sb="0" eb="3">
      <t>ゲンショウリツ</t>
    </rPh>
    <phoneticPr fontId="3"/>
  </si>
  <si>
    <t>次のとおり補助事業等が完了したので届け出ます。</t>
    <phoneticPr fontId="3"/>
  </si>
  <si>
    <t>未支出額</t>
    <rPh sb="0" eb="1">
      <t>ミ</t>
    </rPh>
    <rPh sb="1" eb="3">
      <t>シシュツ</t>
    </rPh>
    <rPh sb="3" eb="4">
      <t>ガク</t>
    </rPh>
    <phoneticPr fontId="3"/>
  </si>
  <si>
    <t>経費の1/2の額</t>
    <rPh sb="0" eb="2">
      <t>ケイヒ</t>
    </rPh>
    <rPh sb="7" eb="8">
      <t>ガク</t>
    </rPh>
    <phoneticPr fontId="3"/>
  </si>
  <si>
    <t>事　業　区　分</t>
    <rPh sb="0" eb="1">
      <t>コト</t>
    </rPh>
    <rPh sb="2" eb="3">
      <t>ギョウ</t>
    </rPh>
    <rPh sb="4" eb="5">
      <t>ク</t>
    </rPh>
    <rPh sb="6" eb="7">
      <t>ブン</t>
    </rPh>
    <phoneticPr fontId="3"/>
  </si>
  <si>
    <t>補助金
実績額
（Ｂ×1/2以内）</t>
    <rPh sb="4" eb="6">
      <t>ジッセキ</t>
    </rPh>
    <phoneticPr fontId="3"/>
  </si>
  <si>
    <t>個別</t>
    <rPh sb="0" eb="2">
      <t>コベツ</t>
    </rPh>
    <phoneticPr fontId="3"/>
  </si>
  <si>
    <t>全体</t>
    <rPh sb="0" eb="2">
      <t>ゼンタイ</t>
    </rPh>
    <phoneticPr fontId="3"/>
  </si>
  <si>
    <t>取組内容</t>
    <rPh sb="0" eb="2">
      <t>トリクミ</t>
    </rPh>
    <rPh sb="2" eb="4">
      <t>ナイヨウ</t>
    </rPh>
    <phoneticPr fontId="3"/>
  </si>
  <si>
    <t>西条市生産性向上設備導入促進事業費補助金実績報告書</t>
    <rPh sb="0" eb="3">
      <t>サイジョウシ</t>
    </rPh>
    <rPh sb="3" eb="6">
      <t>セイサンセイ</t>
    </rPh>
    <rPh sb="6" eb="8">
      <t>コウジョウ</t>
    </rPh>
    <rPh sb="8" eb="10">
      <t>セツビ</t>
    </rPh>
    <rPh sb="10" eb="12">
      <t>ドウニュウ</t>
    </rPh>
    <rPh sb="12" eb="14">
      <t>ソクシン</t>
    </rPh>
    <rPh sb="14" eb="17">
      <t>ジギョウヒ</t>
    </rPh>
    <rPh sb="17" eb="20">
      <t>ホジョキン</t>
    </rPh>
    <rPh sb="20" eb="22">
      <t>ジッセキ</t>
    </rPh>
    <rPh sb="22" eb="24">
      <t>ホウコク</t>
    </rPh>
    <rPh sb="24" eb="25">
      <t>ショ</t>
    </rPh>
    <phoneticPr fontId="3"/>
  </si>
  <si>
    <t>通常枠</t>
    <phoneticPr fontId="3"/>
  </si>
  <si>
    <t>賃上げ枠</t>
    <phoneticPr fontId="3"/>
  </si>
  <si>
    <t>補助事業の概要</t>
    <rPh sb="0" eb="2">
      <t>ホジョ</t>
    </rPh>
    <rPh sb="2" eb="4">
      <t>ジギョウ</t>
    </rPh>
    <rPh sb="5" eb="7">
      <t>ガイヨウ</t>
    </rPh>
    <phoneticPr fontId="3"/>
  </si>
  <si>
    <t>事業の効果</t>
    <phoneticPr fontId="3"/>
  </si>
  <si>
    <t>西条市生産性向上設備導入促進事業費補助金実施内容報告書</t>
    <phoneticPr fontId="3"/>
  </si>
  <si>
    <t>１－１　生産性向上に資する設備等導入事業報告</t>
    <phoneticPr fontId="3"/>
  </si>
  <si>
    <t>（賃上げ後）対象月給与支給総額（A）</t>
    <phoneticPr fontId="3"/>
  </si>
  <si>
    <t>（賃上げ前）前年同月給与支給総額（B）</t>
    <phoneticPr fontId="3"/>
  </si>
  <si>
    <t xml:space="preserve"> 増加額（A-B）</t>
    <phoneticPr fontId="3"/>
  </si>
  <si>
    <t xml:space="preserve"> 増加率（（A-B）÷B×100）</t>
    <phoneticPr fontId="3"/>
  </si>
  <si>
    <t>％</t>
    <phoneticPr fontId="3"/>
  </si>
  <si>
    <t>※賃金の増加率は、4.5％以上であること。</t>
    <phoneticPr fontId="3"/>
  </si>
  <si>
    <t>※給与支給総額の欄には、支給する基本給の総額を記入すること。</t>
    <phoneticPr fontId="3"/>
  </si>
  <si>
    <t>【事業者（代表者）】</t>
    <phoneticPr fontId="3"/>
  </si>
  <si>
    <t>所在地：</t>
    <phoneticPr fontId="3"/>
  </si>
  <si>
    <t>名称：</t>
    <phoneticPr fontId="3"/>
  </si>
  <si>
    <t>代表者職氏名：</t>
    <phoneticPr fontId="3"/>
  </si>
  <si>
    <t>㊞</t>
    <phoneticPr fontId="3"/>
  </si>
  <si>
    <t>【従業員代表】</t>
    <phoneticPr fontId="3"/>
  </si>
  <si>
    <t>氏名：</t>
    <phoneticPr fontId="3"/>
  </si>
  <si>
    <t>※従業員の過半数を代表する者</t>
    <phoneticPr fontId="3"/>
  </si>
  <si>
    <t>１－２　賃金引上げ実績報告</t>
    <rPh sb="4" eb="8">
      <t>チンギンヒキア</t>
    </rPh>
    <rPh sb="9" eb="11">
      <t>ジッセキ</t>
    </rPh>
    <rPh sb="11" eb="13">
      <t>ホウコク</t>
    </rPh>
    <phoneticPr fontId="3"/>
  </si>
  <si>
    <t>①　賃金引上げ実施状況</t>
    <rPh sb="7" eb="9">
      <t>ジッシ</t>
    </rPh>
    <rPh sb="9" eb="11">
      <t>ジョウキョウ</t>
    </rPh>
    <phoneticPr fontId="3"/>
  </si>
  <si>
    <t>賃上げ実施時期</t>
    <phoneticPr fontId="3"/>
  </si>
  <si>
    <t>②　給与支給総額の比較（実績）</t>
    <rPh sb="12" eb="14">
      <t>ジッセキ</t>
    </rPh>
    <phoneticPr fontId="3"/>
  </si>
  <si>
    <t>③　添付書類</t>
    <rPh sb="2" eb="6">
      <t>テンプショルイ</t>
    </rPh>
    <phoneticPr fontId="3"/>
  </si>
  <si>
    <t>④　確認事項</t>
    <phoneticPr fontId="3"/>
  </si>
  <si>
    <t>　賃金の支給状況がわかる書類（賃上げ該当月及び前年同月）を添付すること。</t>
    <phoneticPr fontId="3"/>
  </si>
  <si>
    <t>　本報告書の内容については、事実に相違ありません。なお、要件を満たさない場</t>
    <phoneticPr fontId="3"/>
  </si>
  <si>
    <t>合は、市の指示に従い必要な対応を行います。以上の内容について確認し、その証と</t>
    <phoneticPr fontId="3"/>
  </si>
  <si>
    <t>して下記に記名押印します。</t>
    <phoneticPr fontId="3"/>
  </si>
  <si>
    <t>⑤　記名欄</t>
    <rPh sb="2" eb="4">
      <t>キメイ</t>
    </rPh>
    <rPh sb="4" eb="5">
      <t>ラン</t>
    </rPh>
    <phoneticPr fontId="3"/>
  </si>
  <si>
    <t>１－１　経費明細表（通常枠）</t>
    <phoneticPr fontId="3"/>
  </si>
  <si>
    <t>１－２　経費明細表（賃上げ枠）</t>
    <phoneticPr fontId="3"/>
  </si>
  <si>
    <t xml:space="preserve"> 西条市生産性向上設備導入促進事業</t>
    <phoneticPr fontId="3"/>
  </si>
  <si>
    <t>補助金
実績額
（Ｂ×2/3以内）</t>
    <rPh sb="4" eb="6">
      <t>ジッセキ</t>
    </rPh>
    <phoneticPr fontId="3"/>
  </si>
  <si>
    <t>西条市長　越智 三義　殿</t>
    <rPh sb="5" eb="7">
      <t>オチ</t>
    </rPh>
    <rPh sb="8" eb="10">
      <t>ミツヨシ</t>
    </rPh>
    <phoneticPr fontId="3"/>
  </si>
  <si>
    <t>　　西条市長　越智 三義　殿</t>
    <rPh sb="7" eb="9">
      <t>オチ</t>
    </rPh>
    <rPh sb="10" eb="12">
      <t>ミツヨシ</t>
    </rPh>
    <rPh sb="13" eb="14">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</si>
</sst>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Red]\(0\)"/>
    <numFmt numFmtId="178" formatCode="#,##0_);[Red]\(#,##0\)"/>
    <numFmt numFmtId="179" formatCode="#,##0.0;[Red]\-#,##0.0"/>
  </numFmts>
  <fonts count="16">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b/>
      <sz val="9"/>
      <color indexed="81"/>
      <name val="MS P ゴシック"/>
      <family val="3"/>
      <charset val="128"/>
    </font>
    <font>
      <b/>
      <sz val="12"/>
      <color indexed="81"/>
      <name val="MS P ゴシック"/>
      <family val="3"/>
      <charset val="128"/>
    </font>
    <font>
      <sz val="11"/>
      <name val="ＭＳ Ｐゴシック"/>
      <family val="3"/>
      <charset val="128"/>
    </font>
    <font>
      <sz val="11"/>
      <name val="ＭＳ 明朝"/>
      <family val="1"/>
      <charset val="128"/>
    </font>
    <font>
      <sz val="6"/>
      <name val="ＭＳ Ｐゴシック"/>
      <family val="3"/>
      <charset val="128"/>
    </font>
    <font>
      <sz val="10.5"/>
      <name val="ＭＳ 明朝"/>
      <family val="1"/>
      <charset val="128"/>
    </font>
    <font>
      <sz val="14"/>
      <name val="ＭＳ 明朝"/>
      <family val="1"/>
      <charset val="128"/>
    </font>
    <font>
      <b/>
      <u/>
      <sz val="9"/>
      <color indexed="81"/>
      <name val="MS P ゴシック"/>
      <family val="3"/>
      <charset val="128"/>
    </font>
    <font>
      <sz val="12"/>
      <color theme="1"/>
      <name val="ＭＳ 明朝"/>
      <family val="1"/>
      <charset val="128"/>
    </font>
    <font>
      <b/>
      <sz val="12"/>
      <color indexed="10"/>
      <name val="MS P ゴシック"/>
      <family val="3"/>
      <charset val="128"/>
    </font>
    <font>
      <sz val="10"/>
      <color theme="1"/>
      <name val="ＭＳ 明朝"/>
      <family val="1"/>
      <charset val="128"/>
    </font>
    <font>
      <b/>
      <sz val="10"/>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1" fillId="0" borderId="0" applyFont="0" applyFill="0" applyBorder="0" applyAlignment="0" applyProtection="0">
      <alignment vertical="center"/>
    </xf>
  </cellStyleXfs>
  <cellXfs count="18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0" fillId="0" borderId="0" xfId="0" applyAlignment="1">
      <alignment horizontal="center" vertical="center"/>
    </xf>
    <xf numFmtId="0" fontId="2" fillId="0" borderId="0" xfId="0" applyFont="1" applyAlignment="1">
      <alignment horizontal="center" vertical="top" wrapText="1"/>
    </xf>
    <xf numFmtId="0" fontId="2" fillId="0" borderId="0" xfId="0" applyFont="1" applyAlignment="1">
      <alignment horizontal="right" vertical="center"/>
    </xf>
    <xf numFmtId="0" fontId="0" fillId="0" borderId="2" xfId="0" applyBorder="1">
      <alignment vertical="center"/>
    </xf>
    <xf numFmtId="0" fontId="2" fillId="0" borderId="0" xfId="0" applyFont="1" applyAlignment="1">
      <alignment horizontal="center" vertical="center"/>
    </xf>
    <xf numFmtId="0" fontId="7" fillId="2" borderId="8" xfId="1" applyNumberFormat="1" applyFont="1" applyFill="1" applyBorder="1" applyAlignment="1" applyProtection="1">
      <alignment horizontal="center" vertical="center"/>
      <protection locked="0"/>
    </xf>
    <xf numFmtId="0" fontId="2" fillId="0" borderId="0" xfId="0" applyFont="1" applyAlignment="1">
      <alignment horizontal="centerContinuous" vertical="center"/>
    </xf>
    <xf numFmtId="0" fontId="0" fillId="0" borderId="0" xfId="0" applyAlignment="1">
      <alignment horizontal="centerContinuous" vertical="center"/>
    </xf>
    <xf numFmtId="0" fontId="2" fillId="0" borderId="8" xfId="0" applyFont="1" applyBorder="1">
      <alignment vertical="center"/>
    </xf>
    <xf numFmtId="0" fontId="0" fillId="0" borderId="8" xfId="0" applyBorder="1">
      <alignment vertical="center"/>
    </xf>
    <xf numFmtId="0" fontId="2" fillId="0" borderId="9" xfId="0" applyFont="1" applyBorder="1">
      <alignment vertical="center"/>
    </xf>
    <xf numFmtId="0" fontId="9" fillId="0" borderId="0" xfId="2" applyFont="1">
      <alignment vertical="center"/>
    </xf>
    <xf numFmtId="0" fontId="9" fillId="0" borderId="0" xfId="2" applyFont="1" applyAlignment="1">
      <alignment horizontal="right" vertical="center"/>
    </xf>
    <xf numFmtId="0" fontId="7" fillId="0" borderId="0" xfId="2" applyFont="1">
      <alignment vertical="center"/>
    </xf>
    <xf numFmtId="58" fontId="7" fillId="0" borderId="0" xfId="2" applyNumberFormat="1" applyFont="1" applyAlignment="1">
      <alignment horizontal="right" vertical="center"/>
    </xf>
    <xf numFmtId="58" fontId="7" fillId="0" borderId="8" xfId="2" applyNumberFormat="1" applyFont="1" applyBorder="1" applyAlignment="1">
      <alignment horizontal="center" vertical="center"/>
    </xf>
    <xf numFmtId="176" fontId="7" fillId="0" borderId="8" xfId="1" applyNumberFormat="1" applyFont="1" applyBorder="1" applyAlignment="1" applyProtection="1">
      <alignment horizontal="center" vertical="center"/>
    </xf>
    <xf numFmtId="176" fontId="7" fillId="0" borderId="9" xfId="1" applyNumberFormat="1" applyFont="1" applyBorder="1" applyAlignment="1" applyProtection="1">
      <alignment horizontal="right" vertical="center"/>
    </xf>
    <xf numFmtId="178" fontId="7" fillId="0" borderId="9" xfId="1" applyNumberFormat="1" applyFont="1" applyBorder="1" applyAlignment="1" applyProtection="1">
      <alignment horizontal="center" vertical="center"/>
    </xf>
    <xf numFmtId="176" fontId="7" fillId="0" borderId="9" xfId="1" applyNumberFormat="1" applyFont="1" applyBorder="1" applyAlignment="1" applyProtection="1">
      <alignment horizontal="center" vertical="center"/>
    </xf>
    <xf numFmtId="0" fontId="7" fillId="0" borderId="0" xfId="2" applyFont="1" applyAlignment="1">
      <alignment horizontal="center" vertical="center"/>
    </xf>
    <xf numFmtId="0" fontId="7" fillId="0" borderId="0" xfId="2" applyFont="1" applyAlignment="1">
      <alignment vertical="distributed" wrapText="1"/>
    </xf>
    <xf numFmtId="0" fontId="7" fillId="0" borderId="0" xfId="2" applyFont="1" applyAlignment="1">
      <alignment vertical="center" wrapText="1"/>
    </xf>
    <xf numFmtId="0" fontId="12" fillId="0" borderId="0" xfId="0" applyFont="1" applyAlignment="1">
      <alignment horizontal="left" vertical="center"/>
    </xf>
    <xf numFmtId="0" fontId="2" fillId="2" borderId="0" xfId="0" applyFont="1" applyFill="1" applyAlignment="1" applyProtection="1">
      <alignment horizontal="center"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 fillId="0" borderId="0" xfId="0" applyFont="1" applyProtection="1">
      <alignment vertical="center"/>
      <protection locked="0"/>
    </xf>
    <xf numFmtId="3" fontId="0" fillId="0" borderId="0" xfId="0" applyNumberFormat="1" applyProtection="1">
      <alignment vertical="center"/>
      <protection locked="0"/>
    </xf>
    <xf numFmtId="38" fontId="0" fillId="0" borderId="0" xfId="0" applyNumberFormat="1" applyProtection="1">
      <alignment vertical="center"/>
      <protection locked="0"/>
    </xf>
    <xf numFmtId="0" fontId="0" fillId="0" borderId="5" xfId="0" applyBorder="1" applyProtection="1">
      <alignment vertical="center"/>
      <protection locked="0"/>
    </xf>
    <xf numFmtId="0" fontId="0" fillId="0" borderId="12" xfId="0" applyBorder="1" applyAlignment="1" applyProtection="1">
      <alignment vertical="center" shrinkToFit="1"/>
      <protection locked="0"/>
    </xf>
    <xf numFmtId="0" fontId="0" fillId="0" borderId="10" xfId="0" applyBorder="1" applyProtection="1">
      <alignment vertical="center"/>
      <protection locked="0"/>
    </xf>
    <xf numFmtId="0" fontId="0" fillId="0" borderId="12" xfId="0" applyBorder="1" applyProtection="1">
      <alignment vertical="center"/>
      <protection locked="0"/>
    </xf>
    <xf numFmtId="38" fontId="0" fillId="0" borderId="12" xfId="1" applyFont="1" applyBorder="1" applyProtection="1">
      <alignment vertical="center"/>
      <protection locked="0"/>
    </xf>
    <xf numFmtId="38" fontId="0" fillId="0" borderId="12" xfId="0" applyNumberFormat="1" applyBorder="1" applyProtection="1">
      <alignment vertical="center"/>
      <protection locked="0"/>
    </xf>
    <xf numFmtId="3" fontId="0" fillId="0" borderId="12" xfId="0" applyNumberFormat="1" applyBorder="1" applyProtection="1">
      <alignment vertical="center"/>
      <protection locked="0"/>
    </xf>
    <xf numFmtId="38" fontId="0" fillId="0" borderId="0" xfId="1" applyFont="1" applyProtection="1">
      <alignment vertical="center"/>
      <protection locked="0"/>
    </xf>
    <xf numFmtId="0" fontId="0" fillId="0" borderId="0" xfId="4" applyNumberFormat="1" applyFont="1" applyProtection="1">
      <alignment vertical="center"/>
      <protection locked="0"/>
    </xf>
    <xf numFmtId="0" fontId="7" fillId="0" borderId="0" xfId="2" applyFont="1" applyProtection="1">
      <alignment vertical="center"/>
      <protection locked="0"/>
    </xf>
    <xf numFmtId="0" fontId="7" fillId="0" borderId="0" xfId="2" applyFont="1" applyAlignment="1" applyProtection="1">
      <alignment horizontal="center" vertical="center"/>
      <protection locked="0"/>
    </xf>
    <xf numFmtId="0" fontId="7" fillId="0" borderId="0" xfId="2" applyFont="1" applyAlignment="1" applyProtection="1">
      <alignment vertical="distributed" wrapText="1"/>
      <protection locked="0"/>
    </xf>
    <xf numFmtId="0" fontId="7" fillId="0" borderId="0" xfId="2" applyFont="1" applyAlignment="1" applyProtection="1">
      <alignment vertical="center" wrapText="1"/>
      <protection locked="0"/>
    </xf>
    <xf numFmtId="0" fontId="7" fillId="0" borderId="0" xfId="2" applyFont="1" applyAlignment="1" applyProtection="1">
      <alignment horizontal="center" vertical="distributed" wrapText="1"/>
      <protection locked="0"/>
    </xf>
    <xf numFmtId="0" fontId="7" fillId="0" borderId="8" xfId="2" applyFont="1" applyBorder="1" applyAlignment="1">
      <alignment horizontal="center" vertical="center"/>
    </xf>
    <xf numFmtId="177" fontId="7" fillId="0" borderId="8" xfId="1" applyNumberFormat="1" applyFont="1" applyBorder="1" applyAlignment="1" applyProtection="1">
      <alignment horizontal="center" vertical="center"/>
    </xf>
    <xf numFmtId="0" fontId="7" fillId="0" borderId="8" xfId="2" applyFont="1" applyBorder="1">
      <alignment vertical="center"/>
    </xf>
    <xf numFmtId="0" fontId="7" fillId="0" borderId="8" xfId="1" applyNumberFormat="1" applyFont="1" applyBorder="1" applyAlignment="1" applyProtection="1">
      <alignment horizontal="center" vertical="center"/>
    </xf>
    <xf numFmtId="176" fontId="10" fillId="0" borderId="8" xfId="1" applyNumberFormat="1" applyFont="1" applyBorder="1" applyAlignment="1" applyProtection="1">
      <alignment horizontal="center" vertical="center"/>
    </xf>
    <xf numFmtId="3" fontId="0" fillId="0" borderId="12" xfId="1" applyNumberFormat="1" applyFont="1" applyBorder="1" applyProtection="1">
      <alignment vertical="center"/>
      <protection locked="0"/>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2" borderId="8" xfId="0" applyFont="1" applyFill="1" applyBorder="1" applyProtection="1">
      <alignment vertical="center"/>
      <protection locked="0"/>
    </xf>
    <xf numFmtId="0" fontId="0" fillId="0" borderId="0" xfId="0" applyAlignment="1">
      <alignment vertical="center" wrapText="1"/>
    </xf>
    <xf numFmtId="3" fontId="0" fillId="0" borderId="0" xfId="0" applyNumberFormat="1">
      <alignment vertical="center"/>
    </xf>
    <xf numFmtId="0" fontId="7" fillId="2" borderId="0" xfId="0" applyFont="1" applyFill="1" applyAlignment="1" applyProtection="1">
      <alignment horizontal="center" vertical="center"/>
      <protection locked="0"/>
    </xf>
    <xf numFmtId="3" fontId="2" fillId="2" borderId="0" xfId="0" applyNumberFormat="1" applyFont="1" applyFill="1" applyAlignment="1" applyProtection="1">
      <alignment horizontal="center" vertical="center"/>
      <protection locked="0"/>
    </xf>
    <xf numFmtId="0" fontId="2" fillId="0" borderId="0" xfId="0" applyFont="1" applyAlignment="1">
      <alignment horizontal="center" vertical="center"/>
    </xf>
    <xf numFmtId="0" fontId="14" fillId="2" borderId="0" xfId="0" applyFont="1" applyFill="1" applyAlignment="1" applyProtection="1">
      <alignment horizontal="left" vertical="center" wrapText="1" shrinkToFit="1"/>
      <protection locked="0"/>
    </xf>
    <xf numFmtId="0" fontId="14" fillId="2" borderId="0" xfId="0" applyFont="1" applyFill="1" applyAlignment="1" applyProtection="1">
      <alignment horizontal="left" vertical="center" shrinkToFit="1"/>
      <protection locked="0"/>
    </xf>
    <xf numFmtId="0" fontId="2" fillId="2" borderId="0" xfId="0" applyFont="1" applyFill="1" applyAlignment="1" applyProtection="1">
      <alignment vertical="center" shrinkToFit="1"/>
      <protection locked="0"/>
    </xf>
    <xf numFmtId="0" fontId="2" fillId="2" borderId="0" xfId="0" applyFont="1" applyFill="1" applyAlignment="1" applyProtection="1">
      <alignment horizontal="center" vertical="center"/>
      <protection locked="0"/>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10"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2" borderId="1"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0" borderId="3" xfId="0" applyFont="1" applyBorder="1">
      <alignment vertical="center"/>
    </xf>
    <xf numFmtId="0" fontId="2" fillId="0" borderId="11" xfId="0" applyFont="1" applyBorder="1">
      <alignment vertical="center"/>
    </xf>
    <xf numFmtId="0" fontId="2" fillId="0" borderId="6" xfId="0" applyFont="1" applyBorder="1">
      <alignment vertical="center"/>
    </xf>
    <xf numFmtId="0" fontId="2" fillId="2" borderId="2" xfId="0" applyFont="1" applyFill="1" applyBorder="1" applyAlignment="1" applyProtection="1">
      <alignment horizontal="right" vertical="center"/>
      <protection locked="0"/>
    </xf>
    <xf numFmtId="0" fontId="2" fillId="2" borderId="5" xfId="0" applyFont="1" applyFill="1" applyBorder="1" applyAlignment="1" applyProtection="1">
      <alignment horizontal="right" vertical="center"/>
      <protection locked="0"/>
    </xf>
    <xf numFmtId="38" fontId="2" fillId="2" borderId="1" xfId="1" applyFont="1" applyFill="1" applyBorder="1" applyAlignment="1" applyProtection="1">
      <alignment horizontal="right" vertical="center"/>
      <protection locked="0"/>
    </xf>
    <xf numFmtId="38" fontId="2" fillId="2" borderId="2" xfId="1" applyFont="1" applyFill="1" applyBorder="1" applyAlignment="1" applyProtection="1">
      <alignment horizontal="right" vertical="center"/>
      <protection locked="0"/>
    </xf>
    <xf numFmtId="38" fontId="2" fillId="2" borderId="4" xfId="1" applyFont="1" applyFill="1" applyBorder="1" applyAlignment="1" applyProtection="1">
      <alignment horizontal="right" vertical="center"/>
      <protection locked="0"/>
    </xf>
    <xf numFmtId="38" fontId="2" fillId="2" borderId="5" xfId="1" applyFont="1" applyFill="1" applyBorder="1" applyAlignment="1" applyProtection="1">
      <alignment horizontal="right" vertical="center"/>
      <protection locked="0"/>
    </xf>
    <xf numFmtId="38" fontId="2" fillId="0" borderId="1"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4" xfId="1" applyFont="1" applyFill="1" applyBorder="1" applyAlignment="1">
      <alignment horizontal="right" vertical="center"/>
    </xf>
    <xf numFmtId="38" fontId="2" fillId="0" borderId="5" xfId="1" applyFont="1" applyFill="1" applyBorder="1" applyAlignment="1">
      <alignment horizontal="right" vertical="center"/>
    </xf>
    <xf numFmtId="0" fontId="2" fillId="2" borderId="0" xfId="0" applyFont="1" applyFill="1" applyProtection="1">
      <alignment vertical="center"/>
      <protection locked="0"/>
    </xf>
    <xf numFmtId="179" fontId="2" fillId="0" borderId="1" xfId="1" applyNumberFormat="1" applyFont="1" applyFill="1" applyBorder="1" applyAlignment="1">
      <alignment horizontal="right" vertical="center"/>
    </xf>
    <xf numFmtId="179" fontId="2" fillId="0" borderId="2" xfId="1" applyNumberFormat="1" applyFont="1" applyFill="1" applyBorder="1" applyAlignment="1">
      <alignment horizontal="right" vertical="center"/>
    </xf>
    <xf numFmtId="179" fontId="2" fillId="0" borderId="4" xfId="1" applyNumberFormat="1" applyFont="1" applyFill="1" applyBorder="1" applyAlignment="1">
      <alignment horizontal="right" vertical="center"/>
    </xf>
    <xf numFmtId="179" fontId="2" fillId="0" borderId="5" xfId="1" applyNumberFormat="1" applyFont="1" applyFill="1" applyBorder="1" applyAlignment="1">
      <alignment horizontal="right" vertical="center"/>
    </xf>
    <xf numFmtId="0" fontId="2" fillId="0" borderId="0" xfId="0" applyFont="1" applyAlignment="1">
      <alignment vertical="center" shrinkToFit="1"/>
    </xf>
    <xf numFmtId="0" fontId="2" fillId="0" borderId="5" xfId="0" applyFont="1" applyBorder="1" applyAlignment="1">
      <alignment vertical="center" shrinkToFit="1"/>
    </xf>
    <xf numFmtId="0" fontId="0" fillId="0" borderId="0" xfId="0" applyProtection="1">
      <alignment vertical="center"/>
      <protection locked="0"/>
    </xf>
    <xf numFmtId="0" fontId="2" fillId="2" borderId="12" xfId="0" applyFont="1" applyFill="1" applyBorder="1" applyAlignment="1" applyProtection="1">
      <alignment vertical="center" wrapText="1"/>
      <protection locked="0"/>
    </xf>
    <xf numFmtId="38" fontId="2" fillId="2" borderId="12" xfId="1" applyFont="1" applyFill="1" applyBorder="1" applyAlignment="1" applyProtection="1">
      <alignment vertical="center"/>
      <protection locked="0"/>
    </xf>
    <xf numFmtId="38" fontId="2" fillId="0" borderId="12" xfId="1" applyFont="1" applyBorder="1" applyAlignment="1" applyProtection="1">
      <alignment vertical="center"/>
    </xf>
    <xf numFmtId="0" fontId="2" fillId="2" borderId="1" xfId="0" applyFont="1" applyFill="1" applyBorder="1" applyAlignment="1" applyProtection="1">
      <alignment vertical="center" wrapText="1"/>
      <protection locked="0"/>
    </xf>
    <xf numFmtId="0" fontId="2" fillId="2" borderId="2" xfId="0" applyFont="1" applyFill="1" applyBorder="1" applyAlignment="1" applyProtection="1">
      <alignment vertical="center" wrapText="1"/>
      <protection locked="0"/>
    </xf>
    <xf numFmtId="0" fontId="2" fillId="2" borderId="3" xfId="0" applyFont="1" applyFill="1" applyBorder="1" applyAlignment="1" applyProtection="1">
      <alignment vertical="center" wrapText="1"/>
      <protection locked="0"/>
    </xf>
    <xf numFmtId="0" fontId="2" fillId="2" borderId="10"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11" xfId="0" applyFont="1" applyFill="1" applyBorder="1" applyAlignment="1" applyProtection="1">
      <alignment vertical="center" wrapText="1"/>
      <protection locked="0"/>
    </xf>
    <xf numFmtId="0" fontId="2" fillId="2" borderId="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0" borderId="12" xfId="0" applyFont="1" applyBorder="1" applyAlignment="1">
      <alignment horizontal="center" vertical="center"/>
    </xf>
    <xf numFmtId="38" fontId="2" fillId="0" borderId="23" xfId="1" applyFont="1" applyBorder="1" applyAlignment="1" applyProtection="1">
      <alignment horizontal="left" vertical="center"/>
    </xf>
    <xf numFmtId="38" fontId="2" fillId="0" borderId="10" xfId="1" applyFont="1" applyBorder="1" applyAlignment="1" applyProtection="1">
      <alignment vertical="center"/>
    </xf>
    <xf numFmtId="38" fontId="2" fillId="0" borderId="0" xfId="1" applyFont="1" applyBorder="1" applyAlignment="1" applyProtection="1">
      <alignment vertical="center"/>
    </xf>
    <xf numFmtId="38" fontId="2" fillId="0" borderId="11" xfId="1" applyFont="1" applyBorder="1" applyAlignment="1" applyProtection="1">
      <alignment vertical="center"/>
    </xf>
    <xf numFmtId="38" fontId="2" fillId="0" borderId="4" xfId="1" applyFont="1" applyBorder="1" applyAlignment="1" applyProtection="1">
      <alignment vertical="center"/>
    </xf>
    <xf numFmtId="38" fontId="2" fillId="0" borderId="5" xfId="1" applyFont="1" applyBorder="1" applyAlignment="1" applyProtection="1">
      <alignment vertical="center"/>
    </xf>
    <xf numFmtId="38" fontId="2" fillId="0" borderId="6" xfId="1" applyFont="1" applyBorder="1" applyAlignment="1" applyProtection="1">
      <alignment vertical="center"/>
    </xf>
    <xf numFmtId="38" fontId="2" fillId="0" borderId="22" xfId="1" applyFont="1" applyBorder="1" applyAlignment="1" applyProtection="1">
      <alignment vertical="center"/>
    </xf>
    <xf numFmtId="38" fontId="0" fillId="0" borderId="0" xfId="1" applyFont="1" applyAlignment="1" applyProtection="1">
      <alignment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7" fillId="0" borderId="0" xfId="2" applyFont="1" applyAlignment="1">
      <alignment horizontal="center" vertical="center"/>
    </xf>
    <xf numFmtId="0" fontId="7" fillId="0" borderId="0" xfId="2" applyFont="1" applyAlignment="1">
      <alignment horizontal="left" vertical="center" shrinkToFit="1"/>
    </xf>
    <xf numFmtId="0" fontId="7" fillId="0" borderId="0" xfId="2" applyFont="1">
      <alignment vertical="center"/>
    </xf>
    <xf numFmtId="0" fontId="7" fillId="0" borderId="12" xfId="2" applyFont="1" applyBorder="1" applyAlignment="1">
      <alignment horizontal="center" vertical="center"/>
    </xf>
    <xf numFmtId="0" fontId="7" fillId="0" borderId="12" xfId="2" applyFont="1" applyBorder="1" applyAlignment="1">
      <alignment vertical="center" wrapText="1"/>
    </xf>
    <xf numFmtId="176" fontId="7" fillId="0" borderId="12" xfId="1" applyNumberFormat="1" applyFont="1" applyBorder="1" applyAlignment="1" applyProtection="1">
      <alignment horizontal="center" vertical="center"/>
    </xf>
    <xf numFmtId="0" fontId="7" fillId="0" borderId="9" xfId="2" applyFont="1" applyBorder="1" applyAlignment="1">
      <alignment horizontal="center" vertical="center"/>
    </xf>
    <xf numFmtId="0" fontId="7" fillId="0" borderId="0" xfId="2" applyFont="1" applyAlignment="1">
      <alignment horizontal="right"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38" fontId="7" fillId="0" borderId="7" xfId="2" applyNumberFormat="1" applyFont="1" applyBorder="1" applyAlignment="1">
      <alignment horizontal="center" vertical="center"/>
    </xf>
    <xf numFmtId="38" fontId="7" fillId="0" borderId="8" xfId="2" applyNumberFormat="1" applyFont="1" applyBorder="1" applyAlignment="1">
      <alignment horizontal="center" vertical="center"/>
    </xf>
    <xf numFmtId="0" fontId="7" fillId="0" borderId="0" xfId="2" applyFont="1" applyAlignment="1">
      <alignment vertical="center" wrapText="1"/>
    </xf>
    <xf numFmtId="177" fontId="7" fillId="0" borderId="8" xfId="1" applyNumberFormat="1" applyFont="1" applyBorder="1" applyAlignment="1" applyProtection="1">
      <alignment horizontal="center" vertical="center"/>
    </xf>
    <xf numFmtId="0" fontId="7" fillId="0" borderId="8" xfId="2" applyFont="1" applyBorder="1">
      <alignment vertical="center"/>
    </xf>
    <xf numFmtId="0" fontId="7" fillId="0" borderId="9" xfId="2" applyFont="1" applyBorder="1">
      <alignment vertical="center"/>
    </xf>
    <xf numFmtId="0" fontId="7" fillId="0" borderId="8" xfId="1" applyNumberFormat="1" applyFont="1" applyBorder="1" applyAlignment="1" applyProtection="1">
      <alignment horizontal="center" vertical="center"/>
    </xf>
    <xf numFmtId="0" fontId="7" fillId="0" borderId="9" xfId="1" applyNumberFormat="1" applyFont="1" applyBorder="1" applyAlignment="1" applyProtection="1">
      <alignment horizontal="center" vertical="center"/>
    </xf>
    <xf numFmtId="176" fontId="10" fillId="0" borderId="8" xfId="1" applyNumberFormat="1" applyFont="1" applyBorder="1" applyAlignment="1" applyProtection="1">
      <alignment horizontal="center" vertical="center"/>
    </xf>
    <xf numFmtId="176" fontId="10" fillId="0" borderId="9" xfId="1" applyNumberFormat="1" applyFont="1" applyBorder="1" applyAlignment="1" applyProtection="1">
      <alignment horizontal="center" vertical="center"/>
    </xf>
    <xf numFmtId="38" fontId="7" fillId="0" borderId="12" xfId="2" applyNumberFormat="1" applyFont="1" applyBorder="1" applyAlignment="1">
      <alignment horizontal="center" vertical="center"/>
    </xf>
    <xf numFmtId="176" fontId="7" fillId="0" borderId="12" xfId="1" applyNumberFormat="1" applyFont="1" applyBorder="1" applyAlignment="1" applyProtection="1">
      <alignment horizontal="right" vertical="center"/>
    </xf>
    <xf numFmtId="176" fontId="7" fillId="0" borderId="7" xfId="1" applyNumberFormat="1" applyFont="1" applyBorder="1" applyAlignment="1" applyProtection="1">
      <alignment horizontal="right" vertical="center"/>
    </xf>
    <xf numFmtId="178" fontId="7" fillId="0" borderId="12" xfId="1" applyNumberFormat="1" applyFont="1" applyBorder="1" applyAlignment="1" applyProtection="1">
      <alignment horizontal="center" vertical="center"/>
    </xf>
    <xf numFmtId="178" fontId="7" fillId="0" borderId="7" xfId="1" applyNumberFormat="1" applyFont="1" applyBorder="1" applyAlignment="1" applyProtection="1">
      <alignment horizontal="center" vertical="center"/>
    </xf>
  </cellXfs>
  <cellStyles count="5">
    <cellStyle name="パーセント" xfId="4" builtinId="5"/>
    <cellStyle name="桁区切り" xfId="1" builtinId="6"/>
    <cellStyle name="桁区切り 2" xfId="3" xr:uid="{00000000-0005-0000-0000-000002000000}"/>
    <cellStyle name="標準" xfId="0" builtinId="0"/>
    <cellStyle name="標準 2" xfId="2" xr:uid="{00000000-0005-0000-0000-000004000000}"/>
  </cellStyles>
  <dxfs count="9">
    <dxf>
      <fill>
        <patternFill>
          <bgColor rgb="FFFF8181"/>
        </patternFill>
      </fill>
    </dxf>
    <dxf>
      <font>
        <color theme="0"/>
      </font>
    </dxf>
    <dxf>
      <font>
        <color theme="0"/>
      </font>
    </dxf>
    <dxf>
      <fill>
        <patternFill>
          <bgColor rgb="FFFF8181"/>
        </patternFill>
      </fill>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FF8181"/>
      <color rgb="FFFF8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68580</xdr:colOff>
          <xdr:row>21</xdr:row>
          <xdr:rowOff>91440</xdr:rowOff>
        </xdr:from>
        <xdr:to>
          <xdr:col>6</xdr:col>
          <xdr:colOff>45720</xdr:colOff>
          <xdr:row>21</xdr:row>
          <xdr:rowOff>327660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22</xdr:row>
          <xdr:rowOff>99060</xdr:rowOff>
        </xdr:from>
        <xdr:to>
          <xdr:col>6</xdr:col>
          <xdr:colOff>45720</xdr:colOff>
          <xdr:row>22</xdr:row>
          <xdr:rowOff>320040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AJ37"/>
  <sheetViews>
    <sheetView tabSelected="1" view="pageBreakPreview" zoomScaleNormal="100" zoomScaleSheetLayoutView="100" zoomScalePageLayoutView="80" workbookViewId="0">
      <selection activeCell="L4" sqref="L4:M4"/>
    </sheetView>
  </sheetViews>
  <sheetFormatPr defaultColWidth="9" defaultRowHeight="18"/>
  <cols>
    <col min="1" max="7" width="4.19921875" style="29" customWidth="1"/>
    <col min="8" max="8" width="6.3984375" style="29" customWidth="1"/>
    <col min="9" max="10" width="4.19921875" style="29" customWidth="1"/>
    <col min="11" max="11" width="4.69921875" style="29" customWidth="1"/>
    <col min="12" max="13" width="4.19921875" style="29" customWidth="1"/>
    <col min="14" max="14" width="3.19921875" style="29" customWidth="1"/>
    <col min="15" max="18" width="4.19921875" style="29" customWidth="1"/>
    <col min="19" max="24" width="4.19921875" customWidth="1"/>
    <col min="25" max="25" width="7.59765625" customWidth="1"/>
    <col min="26" max="36" width="4.19921875" customWidth="1"/>
    <col min="37" max="54" width="4.19921875" style="29" customWidth="1"/>
    <col min="55" max="16384" width="9" style="29"/>
  </cols>
  <sheetData>
    <row r="1" spans="1:19">
      <c r="A1"/>
      <c r="B1"/>
      <c r="C1"/>
      <c r="D1"/>
      <c r="E1"/>
      <c r="F1"/>
      <c r="G1"/>
      <c r="H1"/>
      <c r="I1"/>
      <c r="J1"/>
      <c r="K1"/>
      <c r="L1"/>
      <c r="M1"/>
      <c r="N1"/>
      <c r="O1"/>
      <c r="P1"/>
      <c r="Q1"/>
      <c r="R1"/>
    </row>
    <row r="2" spans="1:19">
      <c r="A2" s="2" t="s">
        <v>18</v>
      </c>
      <c r="B2"/>
      <c r="C2"/>
      <c r="D2"/>
      <c r="E2"/>
      <c r="F2"/>
      <c r="G2"/>
      <c r="H2"/>
      <c r="I2"/>
      <c r="J2"/>
      <c r="K2"/>
      <c r="L2"/>
      <c r="M2"/>
      <c r="N2"/>
      <c r="O2"/>
      <c r="P2"/>
      <c r="Q2"/>
      <c r="R2"/>
    </row>
    <row r="3" spans="1:19">
      <c r="A3"/>
      <c r="B3"/>
      <c r="C3"/>
      <c r="D3"/>
      <c r="E3"/>
      <c r="F3"/>
      <c r="G3"/>
      <c r="H3"/>
      <c r="I3"/>
      <c r="J3"/>
      <c r="K3"/>
      <c r="L3"/>
      <c r="M3"/>
      <c r="N3"/>
      <c r="O3"/>
      <c r="P3"/>
      <c r="Q3"/>
      <c r="R3"/>
    </row>
    <row r="4" spans="1:19">
      <c r="A4"/>
      <c r="B4"/>
      <c r="C4"/>
      <c r="D4"/>
      <c r="E4"/>
      <c r="F4"/>
      <c r="G4"/>
      <c r="H4"/>
      <c r="I4"/>
      <c r="J4"/>
      <c r="K4"/>
      <c r="L4" s="65"/>
      <c r="M4" s="65"/>
      <c r="N4" s="8" t="s">
        <v>11</v>
      </c>
      <c r="O4" s="28"/>
      <c r="P4" s="8" t="s">
        <v>13</v>
      </c>
      <c r="Q4" s="28"/>
      <c r="R4" s="4" t="s">
        <v>12</v>
      </c>
    </row>
    <row r="5" spans="1:19">
      <c r="A5" s="8"/>
      <c r="B5" s="8"/>
      <c r="C5" s="8"/>
      <c r="D5" s="8" t="s">
        <v>103</v>
      </c>
      <c r="E5" s="8"/>
      <c r="F5" s="8"/>
      <c r="G5" s="8"/>
      <c r="H5" s="8"/>
      <c r="I5" s="8"/>
      <c r="J5" s="8"/>
      <c r="K5" s="8"/>
      <c r="L5" s="8"/>
      <c r="M5" s="8"/>
      <c r="N5" s="8"/>
      <c r="O5" s="8"/>
      <c r="P5" s="8"/>
      <c r="Q5" s="8"/>
      <c r="R5"/>
    </row>
    <row r="6" spans="1:19">
      <c r="A6" s="8"/>
      <c r="B6" s="8"/>
      <c r="C6" s="8"/>
      <c r="D6" s="8"/>
      <c r="E6" s="8"/>
      <c r="F6" s="8"/>
      <c r="G6" s="8"/>
      <c r="H6" s="8"/>
      <c r="I6" s="8"/>
      <c r="J6" s="8"/>
      <c r="K6" s="8"/>
      <c r="L6" s="8"/>
      <c r="M6" s="8"/>
      <c r="N6" s="8"/>
      <c r="O6" s="8"/>
      <c r="P6" s="8"/>
      <c r="Q6" s="8"/>
      <c r="R6"/>
    </row>
    <row r="7" spans="1:19">
      <c r="A7" s="8"/>
      <c r="B7" s="8"/>
      <c r="C7" s="8"/>
      <c r="D7" s="8"/>
      <c r="E7" s="8"/>
      <c r="F7" s="8"/>
      <c r="G7" s="2" t="s">
        <v>8</v>
      </c>
      <c r="H7" s="8"/>
      <c r="J7" s="8"/>
      <c r="K7" s="8"/>
      <c r="L7" s="8"/>
      <c r="M7" s="8"/>
      <c r="N7" s="8"/>
      <c r="O7" s="8"/>
      <c r="P7" s="8"/>
      <c r="Q7" s="8"/>
      <c r="R7"/>
    </row>
    <row r="8" spans="1:19">
      <c r="A8" s="8"/>
      <c r="B8" s="8"/>
      <c r="C8" s="8"/>
      <c r="D8" s="8"/>
      <c r="E8" s="8"/>
      <c r="F8" s="8"/>
      <c r="G8" s="68"/>
      <c r="H8" s="69"/>
      <c r="I8" s="69"/>
      <c r="J8" s="69"/>
      <c r="K8" s="69"/>
      <c r="L8" s="69"/>
      <c r="M8" s="69"/>
      <c r="N8" s="69"/>
      <c r="O8" s="69"/>
      <c r="P8" s="69"/>
      <c r="Q8" s="69"/>
      <c r="R8" s="69"/>
    </row>
    <row r="9" spans="1:19">
      <c r="A9" s="1"/>
      <c r="B9" s="1"/>
      <c r="C9" s="1"/>
      <c r="D9" s="1"/>
      <c r="E9" s="1"/>
      <c r="F9" s="1"/>
      <c r="G9" s="5"/>
      <c r="H9" s="5"/>
      <c r="I9" s="5"/>
      <c r="J9" s="5"/>
      <c r="K9" s="5"/>
      <c r="L9" s="5"/>
      <c r="M9" s="5"/>
      <c r="N9" s="5"/>
      <c r="O9" s="5"/>
      <c r="P9" s="5"/>
      <c r="Q9" s="5"/>
      <c r="R9" s="5"/>
    </row>
    <row r="10" spans="1:19">
      <c r="A10" s="1"/>
      <c r="B10" s="1"/>
      <c r="C10" s="1"/>
      <c r="D10" s="1"/>
      <c r="E10" s="1"/>
      <c r="F10" s="1"/>
      <c r="G10" s="1" t="s">
        <v>9</v>
      </c>
      <c r="H10" s="1"/>
      <c r="I10" s="1"/>
      <c r="J10" s="1"/>
      <c r="K10" s="1"/>
      <c r="L10" s="1"/>
      <c r="M10" s="1"/>
      <c r="N10" s="1"/>
      <c r="O10" s="1"/>
      <c r="P10" s="1"/>
      <c r="Q10" s="1"/>
      <c r="R10" s="1"/>
    </row>
    <row r="11" spans="1:19">
      <c r="A11" s="1"/>
      <c r="B11" s="1"/>
      <c r="C11" s="1"/>
      <c r="D11" s="1"/>
      <c r="E11" s="1"/>
      <c r="F11" s="1"/>
      <c r="G11" s="70"/>
      <c r="H11" s="70"/>
      <c r="I11" s="70"/>
      <c r="J11" s="70"/>
      <c r="K11" s="70"/>
      <c r="L11" s="70"/>
      <c r="M11" s="70"/>
      <c r="N11" s="70"/>
      <c r="O11" s="70"/>
      <c r="P11" s="70"/>
      <c r="Q11" s="70"/>
      <c r="R11" s="1"/>
    </row>
    <row r="12" spans="1:19">
      <c r="A12" s="1"/>
      <c r="B12" s="1"/>
      <c r="C12" s="1"/>
      <c r="D12" s="1"/>
      <c r="E12" s="1"/>
      <c r="F12" s="1"/>
      <c r="G12" s="70"/>
      <c r="H12" s="70"/>
      <c r="I12" s="70"/>
      <c r="J12" s="70"/>
      <c r="K12" s="70"/>
      <c r="L12" s="70"/>
      <c r="M12" s="70"/>
      <c r="N12" s="70"/>
      <c r="O12" s="70"/>
      <c r="P12" s="70"/>
      <c r="Q12" s="70"/>
      <c r="R12" s="1"/>
    </row>
    <row r="13" spans="1:19">
      <c r="A13"/>
      <c r="B13"/>
      <c r="C13"/>
      <c r="D13"/>
      <c r="E13"/>
      <c r="F13"/>
      <c r="G13"/>
      <c r="H13"/>
      <c r="I13"/>
      <c r="J13"/>
      <c r="K13"/>
      <c r="L13"/>
      <c r="M13"/>
      <c r="N13"/>
      <c r="O13"/>
      <c r="P13"/>
      <c r="Q13"/>
      <c r="R13"/>
    </row>
    <row r="14" spans="1:19">
      <c r="A14" s="67" t="s">
        <v>66</v>
      </c>
      <c r="B14" s="67"/>
      <c r="C14" s="67"/>
      <c r="D14" s="67"/>
      <c r="E14" s="67"/>
      <c r="F14" s="67"/>
      <c r="G14" s="67"/>
      <c r="H14" s="67"/>
      <c r="I14" s="67"/>
      <c r="J14" s="67"/>
      <c r="K14" s="67"/>
      <c r="L14" s="67"/>
      <c r="M14" s="67"/>
      <c r="N14" s="67"/>
      <c r="O14" s="67"/>
      <c r="P14" s="67"/>
      <c r="Q14" s="67"/>
      <c r="R14" s="67"/>
    </row>
    <row r="15" spans="1:19">
      <c r="A15"/>
      <c r="B15"/>
      <c r="C15"/>
      <c r="D15"/>
      <c r="E15"/>
      <c r="F15"/>
      <c r="G15"/>
      <c r="H15"/>
      <c r="I15"/>
      <c r="J15"/>
      <c r="K15"/>
      <c r="L15"/>
      <c r="M15"/>
      <c r="N15"/>
      <c r="O15"/>
      <c r="P15"/>
      <c r="Q15"/>
      <c r="R15"/>
    </row>
    <row r="16" spans="1:19">
      <c r="A16" s="1"/>
      <c r="B16" s="1" t="s">
        <v>19</v>
      </c>
      <c r="C16" s="28"/>
      <c r="D16" s="8" t="s">
        <v>20</v>
      </c>
      <c r="E16" s="28"/>
      <c r="F16" s="8" t="s">
        <v>21</v>
      </c>
      <c r="G16" s="28"/>
      <c r="H16" s="8" t="s">
        <v>34</v>
      </c>
      <c r="I16" s="1" t="s">
        <v>22</v>
      </c>
      <c r="J16" s="1"/>
      <c r="K16" s="1"/>
      <c r="L16" s="71"/>
      <c r="M16" s="71"/>
      <c r="N16" s="8" t="s">
        <v>23</v>
      </c>
      <c r="O16" s="1" t="s">
        <v>24</v>
      </c>
      <c r="P16" s="1"/>
      <c r="Q16" s="1"/>
      <c r="R16" s="1"/>
      <c r="S16" s="63"/>
    </row>
    <row r="17" spans="1:21">
      <c r="A17" s="72" t="s">
        <v>25</v>
      </c>
      <c r="B17" s="72"/>
      <c r="C17" s="72"/>
      <c r="D17" s="72"/>
      <c r="E17" s="72"/>
      <c r="F17" s="72"/>
      <c r="G17" s="72"/>
      <c r="H17" s="72"/>
      <c r="I17" s="72"/>
      <c r="J17" s="72"/>
      <c r="K17" s="72"/>
      <c r="L17" s="72"/>
      <c r="M17" s="72"/>
      <c r="N17" s="72"/>
      <c r="O17" s="72"/>
      <c r="P17" s="72"/>
      <c r="Q17" s="72"/>
      <c r="R17" s="72"/>
      <c r="S17" s="63"/>
    </row>
    <row r="18" spans="1:21">
      <c r="A18" s="3"/>
      <c r="B18" s="3"/>
      <c r="C18" s="3"/>
      <c r="D18" s="3"/>
      <c r="E18" s="3"/>
      <c r="F18" s="3"/>
      <c r="G18" s="3"/>
      <c r="H18" s="3"/>
      <c r="I18" s="3"/>
      <c r="J18" s="3"/>
      <c r="K18" s="3"/>
      <c r="L18" s="3"/>
      <c r="M18" s="3"/>
      <c r="N18" s="3"/>
      <c r="O18" s="3"/>
      <c r="P18" s="3"/>
      <c r="Q18" s="3"/>
      <c r="R18" s="3"/>
    </row>
    <row r="19" spans="1:21">
      <c r="A19" s="1"/>
      <c r="B19" s="1"/>
      <c r="C19" s="1"/>
      <c r="D19" s="1"/>
      <c r="E19" s="1"/>
      <c r="F19" s="1"/>
      <c r="G19" s="1"/>
      <c r="H19" s="1"/>
      <c r="I19" s="1" t="s">
        <v>10</v>
      </c>
      <c r="J19" s="1"/>
      <c r="K19" s="1"/>
      <c r="L19" s="1"/>
      <c r="M19" s="1"/>
      <c r="N19" s="3"/>
      <c r="O19" s="3"/>
      <c r="P19" s="3"/>
      <c r="Q19" s="3"/>
      <c r="R19" s="3"/>
    </row>
    <row r="20" spans="1:21">
      <c r="A20" s="1"/>
      <c r="B20" s="1"/>
      <c r="C20" s="1"/>
      <c r="D20" s="1"/>
      <c r="E20" s="1"/>
      <c r="F20" s="1"/>
      <c r="G20" s="1"/>
      <c r="H20" s="1"/>
      <c r="I20" s="1"/>
      <c r="J20" s="1"/>
      <c r="K20" s="1"/>
      <c r="L20" s="1"/>
      <c r="M20" s="1"/>
      <c r="N20" s="3"/>
      <c r="O20" s="3"/>
      <c r="P20" s="3"/>
      <c r="Q20" s="3"/>
      <c r="R20" s="3"/>
    </row>
    <row r="21" spans="1:21">
      <c r="A21" s="8">
        <v>1</v>
      </c>
      <c r="B21" s="1" t="s">
        <v>35</v>
      </c>
      <c r="C21" s="1"/>
      <c r="D21" s="1"/>
      <c r="E21" s="1"/>
      <c r="F21" s="1"/>
      <c r="G21" s="1"/>
      <c r="H21" s="1"/>
      <c r="I21" s="1"/>
      <c r="J21" s="1"/>
      <c r="K21" s="1"/>
      <c r="L21" s="1"/>
      <c r="M21" s="1"/>
      <c r="N21" s="3"/>
      <c r="O21" s="3"/>
      <c r="P21" s="3"/>
      <c r="Q21" s="3"/>
      <c r="R21" s="3"/>
    </row>
    <row r="22" spans="1:21" ht="32.4" customHeight="1">
      <c r="A22" s="73" t="s">
        <v>61</v>
      </c>
      <c r="B22" s="74"/>
      <c r="C22" s="74"/>
      <c r="D22" s="75"/>
      <c r="E22" s="62"/>
      <c r="F22" s="12" t="s">
        <v>67</v>
      </c>
      <c r="G22" s="12"/>
      <c r="H22" s="12"/>
      <c r="I22" s="12"/>
      <c r="J22" s="12"/>
      <c r="K22" s="12"/>
      <c r="L22" s="13"/>
      <c r="M22" s="12"/>
      <c r="N22" s="12"/>
      <c r="O22" s="12"/>
      <c r="P22" s="12"/>
      <c r="Q22" s="12"/>
      <c r="R22" s="14"/>
    </row>
    <row r="23" spans="1:21" ht="32.4" customHeight="1">
      <c r="A23" s="76"/>
      <c r="B23" s="77"/>
      <c r="C23" s="77"/>
      <c r="D23" s="78"/>
      <c r="E23" s="62"/>
      <c r="F23" s="12" t="s">
        <v>68</v>
      </c>
      <c r="G23" s="12"/>
      <c r="H23" s="12"/>
      <c r="I23" s="12"/>
      <c r="J23" s="12"/>
      <c r="K23" s="12"/>
      <c r="L23" s="13"/>
      <c r="M23" s="12"/>
      <c r="N23" s="12"/>
      <c r="O23" s="12"/>
      <c r="P23" s="12"/>
      <c r="Q23" s="12"/>
      <c r="R23" s="14"/>
    </row>
    <row r="24" spans="1:21">
      <c r="A24" s="1"/>
      <c r="B24" s="1" t="s">
        <v>26</v>
      </c>
      <c r="C24" s="1"/>
      <c r="D24" s="1"/>
      <c r="E24" s="1"/>
      <c r="F24" s="1"/>
      <c r="G24" s="1"/>
      <c r="H24" s="1"/>
      <c r="I24" s="1"/>
      <c r="J24" s="1"/>
      <c r="K24" s="1"/>
      <c r="L24" s="1"/>
      <c r="M24" s="1"/>
      <c r="N24" s="1"/>
      <c r="O24" s="1"/>
      <c r="P24" s="1"/>
      <c r="Q24" s="1"/>
      <c r="R24" s="1"/>
    </row>
    <row r="25" spans="1:21">
      <c r="A25" s="1"/>
      <c r="B25" s="1"/>
      <c r="C25" s="1"/>
      <c r="D25" s="1"/>
      <c r="E25" s="1"/>
      <c r="F25" s="1"/>
      <c r="G25" s="1"/>
      <c r="H25" s="1"/>
      <c r="I25" s="1"/>
      <c r="J25" s="1"/>
      <c r="K25" s="1"/>
      <c r="L25" s="1"/>
      <c r="M25" s="1"/>
      <c r="N25" s="1"/>
      <c r="O25" s="1"/>
      <c r="P25" s="1"/>
      <c r="Q25" s="1"/>
      <c r="R25" s="1"/>
    </row>
    <row r="26" spans="1:21" ht="18" customHeight="1">
      <c r="A26" s="8">
        <v>2</v>
      </c>
      <c r="B26" s="1" t="s">
        <v>27</v>
      </c>
      <c r="C26" s="1"/>
      <c r="D26" s="1"/>
      <c r="E26" s="1"/>
      <c r="F26" s="1"/>
      <c r="G26" s="1"/>
      <c r="H26" s="1"/>
      <c r="I26" s="1"/>
      <c r="J26" s="1"/>
      <c r="K26" s="1"/>
      <c r="L26" s="1"/>
      <c r="M26" s="1"/>
      <c r="N26" s="1"/>
      <c r="O26" s="1"/>
      <c r="P26" s="1"/>
      <c r="Q26" s="1"/>
      <c r="R26" s="1"/>
    </row>
    <row r="27" spans="1:21">
      <c r="A27" s="1"/>
      <c r="B27" s="2" t="s">
        <v>36</v>
      </c>
      <c r="C27" s="8"/>
      <c r="D27" s="8"/>
      <c r="E27" s="8"/>
      <c r="F27" s="8"/>
      <c r="G27" s="8"/>
      <c r="H27" s="8"/>
      <c r="I27" s="8"/>
      <c r="J27" s="8"/>
      <c r="K27" s="8"/>
      <c r="L27" s="1"/>
      <c r="M27" s="1"/>
      <c r="N27" s="1"/>
      <c r="O27" s="1"/>
      <c r="P27" s="1"/>
      <c r="Q27" s="1"/>
      <c r="R27" s="1"/>
    </row>
    <row r="28" spans="1:21">
      <c r="A28" s="1"/>
      <c r="B28" s="1"/>
      <c r="C28" s="1"/>
      <c r="D28" s="1"/>
      <c r="E28" s="1"/>
      <c r="F28" s="1"/>
      <c r="G28" s="1"/>
      <c r="H28" s="1"/>
      <c r="I28" s="1"/>
      <c r="J28" s="1"/>
      <c r="K28" s="1"/>
      <c r="L28" s="1"/>
      <c r="M28" s="1"/>
      <c r="N28" s="1"/>
      <c r="O28" s="1"/>
      <c r="P28" s="1"/>
      <c r="Q28" s="1"/>
      <c r="R28" s="1"/>
    </row>
    <row r="29" spans="1:21">
      <c r="A29" s="8">
        <v>3</v>
      </c>
      <c r="B29" s="1" t="s">
        <v>28</v>
      </c>
      <c r="C29" s="1"/>
      <c r="D29" s="1"/>
      <c r="E29" s="1"/>
      <c r="F29" s="1"/>
      <c r="G29" s="1"/>
      <c r="H29" s="1"/>
      <c r="I29" s="1"/>
      <c r="J29" s="1"/>
      <c r="K29" s="1"/>
      <c r="L29" s="1"/>
      <c r="M29" s="1"/>
      <c r="N29" s="1"/>
      <c r="O29" s="1"/>
      <c r="P29" s="1"/>
      <c r="Q29" s="1"/>
      <c r="R29" s="1"/>
      <c r="U29" s="64"/>
    </row>
    <row r="30" spans="1:21">
      <c r="A30" s="1"/>
      <c r="B30" s="66"/>
      <c r="C30" s="66"/>
      <c r="D30" s="66"/>
      <c r="E30" s="66"/>
      <c r="F30" s="66"/>
      <c r="G30" s="1" t="s">
        <v>29</v>
      </c>
      <c r="H30" s="1"/>
      <c r="I30" s="1"/>
      <c r="J30" s="1"/>
      <c r="K30" s="1"/>
      <c r="L30" s="1"/>
      <c r="M30" s="1"/>
      <c r="N30" s="1"/>
      <c r="O30" s="1"/>
      <c r="P30" s="1"/>
      <c r="Q30" s="1"/>
      <c r="R30" s="1"/>
    </row>
    <row r="31" spans="1:21">
      <c r="A31" s="1"/>
      <c r="B31" s="1"/>
      <c r="C31" s="1"/>
      <c r="D31" s="1"/>
      <c r="E31" s="1"/>
      <c r="F31" s="1"/>
      <c r="G31" s="1"/>
      <c r="H31" s="1"/>
      <c r="I31" s="1"/>
      <c r="J31" s="1"/>
      <c r="K31" s="1"/>
      <c r="L31" s="1"/>
      <c r="M31" s="1"/>
      <c r="N31" s="1"/>
      <c r="O31" s="1"/>
      <c r="P31" s="1"/>
      <c r="Q31" s="1"/>
      <c r="R31" s="1"/>
    </row>
    <row r="32" spans="1:21">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sheetData>
  <sheetProtection sheet="1" selectLockedCells="1"/>
  <dataConsolidate/>
  <mergeCells count="9">
    <mergeCell ref="L4:M4"/>
    <mergeCell ref="B30:F30"/>
    <mergeCell ref="A14:R14"/>
    <mergeCell ref="G8:R8"/>
    <mergeCell ref="G11:Q11"/>
    <mergeCell ref="G12:Q12"/>
    <mergeCell ref="L16:M16"/>
    <mergeCell ref="A17:R17"/>
    <mergeCell ref="A22:D23"/>
  </mergeCells>
  <phoneticPr fontId="3"/>
  <conditionalFormatting sqref="E22:I23 N22:R23">
    <cfRule type="cellIs" dxfId="8" priority="1" operator="equal">
      <formula>0</formula>
    </cfRule>
  </conditionalFormatting>
  <dataValidations count="1">
    <dataValidation type="list" allowBlank="1" showInputMessage="1" showErrorMessage="1" sqref="L4:M4" xr:uid="{1F1F84CB-BD03-4F30-A6BE-951385808AC6}">
      <formula1>"令和8,令和9"</formula1>
    </dataValidation>
  </dataValidations>
  <printOptions horizontalCentered="1"/>
  <pageMargins left="0.74803149606299213" right="0.74803149606299213"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4</xdr:col>
                    <xdr:colOff>68580</xdr:colOff>
                    <xdr:row>21</xdr:row>
                    <xdr:rowOff>91440</xdr:rowOff>
                  </from>
                  <to>
                    <xdr:col>6</xdr:col>
                    <xdr:colOff>45720</xdr:colOff>
                    <xdr:row>21</xdr:row>
                    <xdr:rowOff>327660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4</xdr:col>
                    <xdr:colOff>68580</xdr:colOff>
                    <xdr:row>22</xdr:row>
                    <xdr:rowOff>99060</xdr:rowOff>
                  </from>
                  <to>
                    <xdr:col>6</xdr:col>
                    <xdr:colOff>45720</xdr:colOff>
                    <xdr:row>22</xdr:row>
                    <xdr:rowOff>320040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59999389629810485"/>
    <pageSetUpPr fitToPage="1"/>
  </sheetPr>
  <dimension ref="A1:AA44"/>
  <sheetViews>
    <sheetView view="pageBreakPreview" zoomScaleNormal="100" zoomScaleSheetLayoutView="100" zoomScalePageLayoutView="80" workbookViewId="0">
      <selection activeCell="E5" sqref="E5:S13"/>
    </sheetView>
  </sheetViews>
  <sheetFormatPr defaultColWidth="8.69921875" defaultRowHeight="18"/>
  <cols>
    <col min="1" max="12" width="4.19921875" style="29" customWidth="1"/>
    <col min="13" max="13" width="3.19921875" style="29" customWidth="1"/>
    <col min="14" max="14" width="4" style="29" customWidth="1"/>
    <col min="15" max="15" width="6.19921875" style="29" customWidth="1"/>
    <col min="16" max="16" width="4.19921875" style="29" customWidth="1"/>
    <col min="17" max="18" width="5" style="29" customWidth="1"/>
    <col min="19" max="19" width="3.19921875" style="29" customWidth="1"/>
    <col min="20" max="21" width="4.19921875" style="29" customWidth="1"/>
    <col min="22" max="22" width="6" style="29" hidden="1" customWidth="1"/>
    <col min="23" max="24" width="4.19921875" style="29" hidden="1" customWidth="1"/>
    <col min="25" max="26" width="7" style="29" hidden="1" customWidth="1"/>
    <col min="27" max="27" width="4.19921875" style="29" hidden="1" customWidth="1"/>
    <col min="28" max="56" width="4.19921875" style="29" customWidth="1"/>
    <col min="57" max="16384" width="8.69921875" style="29"/>
  </cols>
  <sheetData>
    <row r="1" spans="1:19">
      <c r="A1" s="1" t="s">
        <v>30</v>
      </c>
      <c r="B1" s="1"/>
      <c r="C1" s="1"/>
      <c r="D1" s="1"/>
      <c r="E1" s="1"/>
      <c r="F1" s="1"/>
      <c r="G1" s="1"/>
      <c r="H1" s="1"/>
      <c r="I1" s="1"/>
      <c r="J1" s="1"/>
      <c r="K1" s="1"/>
      <c r="L1" s="1"/>
      <c r="M1" s="1"/>
      <c r="N1" s="1"/>
      <c r="O1" s="1"/>
      <c r="P1" s="1"/>
      <c r="Q1" s="1"/>
      <c r="R1" s="1"/>
      <c r="S1" s="1"/>
    </row>
    <row r="2" spans="1:19">
      <c r="A2" s="67" t="s">
        <v>71</v>
      </c>
      <c r="B2" s="67"/>
      <c r="C2" s="67"/>
      <c r="D2" s="67"/>
      <c r="E2" s="67"/>
      <c r="F2" s="67"/>
      <c r="G2" s="67"/>
      <c r="H2" s="67"/>
      <c r="I2" s="67"/>
      <c r="J2" s="67"/>
      <c r="K2" s="67"/>
      <c r="L2" s="67"/>
      <c r="M2" s="67"/>
      <c r="N2" s="67"/>
      <c r="O2" s="67"/>
      <c r="P2" s="67"/>
      <c r="Q2" s="67"/>
      <c r="R2" s="67"/>
      <c r="S2" s="67"/>
    </row>
    <row r="3" spans="1:19">
      <c r="A3" s="2"/>
      <c r="B3" s="1"/>
      <c r="C3" s="1"/>
      <c r="D3" s="1"/>
      <c r="E3" s="1"/>
      <c r="F3" s="1"/>
      <c r="G3" s="1"/>
      <c r="H3" s="1"/>
      <c r="I3" s="1"/>
      <c r="J3" s="1"/>
      <c r="K3" s="1"/>
      <c r="L3" s="1"/>
      <c r="M3" s="1"/>
      <c r="N3" s="1"/>
      <c r="O3" s="1"/>
      <c r="P3" s="1"/>
      <c r="Q3" s="1"/>
      <c r="R3" s="1"/>
      <c r="S3" s="1"/>
    </row>
    <row r="4" spans="1:19" ht="27" customHeight="1">
      <c r="A4" s="27" t="s">
        <v>72</v>
      </c>
      <c r="B4" s="10"/>
      <c r="C4" s="10"/>
      <c r="D4" s="10"/>
      <c r="E4" s="10"/>
      <c r="F4" s="10"/>
      <c r="G4" s="10"/>
      <c r="H4" s="10"/>
      <c r="I4" s="11"/>
      <c r="J4" s="10"/>
      <c r="K4" s="10"/>
      <c r="L4" s="10"/>
      <c r="M4" s="10"/>
      <c r="N4" s="10"/>
      <c r="O4" s="10"/>
      <c r="P4" s="10"/>
      <c r="Q4" s="10"/>
      <c r="R4" s="10"/>
      <c r="S4" s="10"/>
    </row>
    <row r="5" spans="1:19" ht="22.2" customHeight="1">
      <c r="A5" s="79" t="s">
        <v>69</v>
      </c>
      <c r="B5" s="80"/>
      <c r="C5" s="80"/>
      <c r="D5" s="93"/>
      <c r="E5" s="84"/>
      <c r="F5" s="85"/>
      <c r="G5" s="85"/>
      <c r="H5" s="85"/>
      <c r="I5" s="85"/>
      <c r="J5" s="85"/>
      <c r="K5" s="85"/>
      <c r="L5" s="85"/>
      <c r="M5" s="85"/>
      <c r="N5" s="85"/>
      <c r="O5" s="85"/>
      <c r="P5" s="85"/>
      <c r="Q5" s="85"/>
      <c r="R5" s="85"/>
      <c r="S5" s="86"/>
    </row>
    <row r="6" spans="1:19" ht="22.2" customHeight="1">
      <c r="A6" s="81"/>
      <c r="B6" s="72"/>
      <c r="C6" s="72"/>
      <c r="D6" s="94"/>
      <c r="E6" s="87"/>
      <c r="F6" s="88"/>
      <c r="G6" s="88"/>
      <c r="H6" s="88"/>
      <c r="I6" s="88"/>
      <c r="J6" s="88"/>
      <c r="K6" s="88"/>
      <c r="L6" s="88"/>
      <c r="M6" s="88"/>
      <c r="N6" s="88"/>
      <c r="O6" s="88"/>
      <c r="P6" s="88"/>
      <c r="Q6" s="88"/>
      <c r="R6" s="88"/>
      <c r="S6" s="89"/>
    </row>
    <row r="7" spans="1:19" ht="22.2" customHeight="1">
      <c r="A7" s="81"/>
      <c r="B7" s="72"/>
      <c r="C7" s="72"/>
      <c r="D7" s="94"/>
      <c r="E7" s="87"/>
      <c r="F7" s="88"/>
      <c r="G7" s="88"/>
      <c r="H7" s="88"/>
      <c r="I7" s="88"/>
      <c r="J7" s="88"/>
      <c r="K7" s="88"/>
      <c r="L7" s="88"/>
      <c r="M7" s="88"/>
      <c r="N7" s="88"/>
      <c r="O7" s="88"/>
      <c r="P7" s="88"/>
      <c r="Q7" s="88"/>
      <c r="R7" s="88"/>
      <c r="S7" s="89"/>
    </row>
    <row r="8" spans="1:19" ht="22.2" customHeight="1">
      <c r="A8" s="81"/>
      <c r="B8" s="72"/>
      <c r="C8" s="72"/>
      <c r="D8" s="94"/>
      <c r="E8" s="87"/>
      <c r="F8" s="88"/>
      <c r="G8" s="88"/>
      <c r="H8" s="88"/>
      <c r="I8" s="88"/>
      <c r="J8" s="88"/>
      <c r="K8" s="88"/>
      <c r="L8" s="88"/>
      <c r="M8" s="88"/>
      <c r="N8" s="88"/>
      <c r="O8" s="88"/>
      <c r="P8" s="88"/>
      <c r="Q8" s="88"/>
      <c r="R8" s="88"/>
      <c r="S8" s="89"/>
    </row>
    <row r="9" spans="1:19" ht="22.2" customHeight="1">
      <c r="A9" s="81"/>
      <c r="B9" s="72"/>
      <c r="C9" s="72"/>
      <c r="D9" s="94"/>
      <c r="E9" s="87"/>
      <c r="F9" s="88"/>
      <c r="G9" s="88"/>
      <c r="H9" s="88"/>
      <c r="I9" s="88"/>
      <c r="J9" s="88"/>
      <c r="K9" s="88"/>
      <c r="L9" s="88"/>
      <c r="M9" s="88"/>
      <c r="N9" s="88"/>
      <c r="O9" s="88"/>
      <c r="P9" s="88"/>
      <c r="Q9" s="88"/>
      <c r="R9" s="88"/>
      <c r="S9" s="89"/>
    </row>
    <row r="10" spans="1:19" ht="22.2" customHeight="1">
      <c r="A10" s="81"/>
      <c r="B10" s="72"/>
      <c r="C10" s="72"/>
      <c r="D10" s="94"/>
      <c r="E10" s="87"/>
      <c r="F10" s="88"/>
      <c r="G10" s="88"/>
      <c r="H10" s="88"/>
      <c r="I10" s="88"/>
      <c r="J10" s="88"/>
      <c r="K10" s="88"/>
      <c r="L10" s="88"/>
      <c r="M10" s="88"/>
      <c r="N10" s="88"/>
      <c r="O10" s="88"/>
      <c r="P10" s="88"/>
      <c r="Q10" s="88"/>
      <c r="R10" s="88"/>
      <c r="S10" s="89"/>
    </row>
    <row r="11" spans="1:19" ht="22.2" customHeight="1">
      <c r="A11" s="81"/>
      <c r="B11" s="72"/>
      <c r="C11" s="72"/>
      <c r="D11" s="94"/>
      <c r="E11" s="87"/>
      <c r="F11" s="88"/>
      <c r="G11" s="88"/>
      <c r="H11" s="88"/>
      <c r="I11" s="88"/>
      <c r="J11" s="88"/>
      <c r="K11" s="88"/>
      <c r="L11" s="88"/>
      <c r="M11" s="88"/>
      <c r="N11" s="88"/>
      <c r="O11" s="88"/>
      <c r="P11" s="88"/>
      <c r="Q11" s="88"/>
      <c r="R11" s="88"/>
      <c r="S11" s="89"/>
    </row>
    <row r="12" spans="1:19" ht="22.2" customHeight="1">
      <c r="A12" s="81"/>
      <c r="B12" s="72"/>
      <c r="C12" s="72"/>
      <c r="D12" s="94"/>
      <c r="E12" s="87"/>
      <c r="F12" s="88"/>
      <c r="G12" s="88"/>
      <c r="H12" s="88"/>
      <c r="I12" s="88"/>
      <c r="J12" s="88"/>
      <c r="K12" s="88"/>
      <c r="L12" s="88"/>
      <c r="M12" s="88"/>
      <c r="N12" s="88"/>
      <c r="O12" s="88"/>
      <c r="P12" s="88"/>
      <c r="Q12" s="88"/>
      <c r="R12" s="88"/>
      <c r="S12" s="89"/>
    </row>
    <row r="13" spans="1:19" ht="22.2" customHeight="1">
      <c r="A13" s="82"/>
      <c r="B13" s="83"/>
      <c r="C13" s="83"/>
      <c r="D13" s="95"/>
      <c r="E13" s="90"/>
      <c r="F13" s="91"/>
      <c r="G13" s="91"/>
      <c r="H13" s="91"/>
      <c r="I13" s="91"/>
      <c r="J13" s="91"/>
      <c r="K13" s="91"/>
      <c r="L13" s="91"/>
      <c r="M13" s="91"/>
      <c r="N13" s="91"/>
      <c r="O13" s="91"/>
      <c r="P13" s="91"/>
      <c r="Q13" s="91"/>
      <c r="R13" s="91"/>
      <c r="S13" s="92"/>
    </row>
    <row r="14" spans="1:19" ht="19.95" customHeight="1">
      <c r="A14" s="79" t="s">
        <v>65</v>
      </c>
      <c r="B14" s="80"/>
      <c r="C14" s="80"/>
      <c r="D14" s="93"/>
      <c r="E14" s="84"/>
      <c r="F14" s="85"/>
      <c r="G14" s="85"/>
      <c r="H14" s="85"/>
      <c r="I14" s="85"/>
      <c r="J14" s="85"/>
      <c r="K14" s="85"/>
      <c r="L14" s="85"/>
      <c r="M14" s="85"/>
      <c r="N14" s="85"/>
      <c r="O14" s="85"/>
      <c r="P14" s="85"/>
      <c r="Q14" s="85"/>
      <c r="R14" s="85"/>
      <c r="S14" s="86"/>
    </row>
    <row r="15" spans="1:19" ht="19.95" customHeight="1">
      <c r="A15" s="81"/>
      <c r="B15" s="72"/>
      <c r="C15" s="72"/>
      <c r="D15" s="94"/>
      <c r="E15" s="87"/>
      <c r="F15" s="88"/>
      <c r="G15" s="88"/>
      <c r="H15" s="88"/>
      <c r="I15" s="88"/>
      <c r="J15" s="88"/>
      <c r="K15" s="88"/>
      <c r="L15" s="88"/>
      <c r="M15" s="88"/>
      <c r="N15" s="88"/>
      <c r="O15" s="88"/>
      <c r="P15" s="88"/>
      <c r="Q15" s="88"/>
      <c r="R15" s="88"/>
      <c r="S15" s="89"/>
    </row>
    <row r="16" spans="1:19" ht="19.95" customHeight="1">
      <c r="A16" s="81"/>
      <c r="B16" s="72"/>
      <c r="C16" s="72"/>
      <c r="D16" s="94"/>
      <c r="E16" s="87"/>
      <c r="F16" s="88"/>
      <c r="G16" s="88"/>
      <c r="H16" s="88"/>
      <c r="I16" s="88"/>
      <c r="J16" s="88"/>
      <c r="K16" s="88"/>
      <c r="L16" s="88"/>
      <c r="M16" s="88"/>
      <c r="N16" s="88"/>
      <c r="O16" s="88"/>
      <c r="P16" s="88"/>
      <c r="Q16" s="88"/>
      <c r="R16" s="88"/>
      <c r="S16" s="89"/>
    </row>
    <row r="17" spans="1:22" ht="19.95" customHeight="1">
      <c r="A17" s="81"/>
      <c r="B17" s="72"/>
      <c r="C17" s="72"/>
      <c r="D17" s="94"/>
      <c r="E17" s="87"/>
      <c r="F17" s="88"/>
      <c r="G17" s="88"/>
      <c r="H17" s="88"/>
      <c r="I17" s="88"/>
      <c r="J17" s="88"/>
      <c r="K17" s="88"/>
      <c r="L17" s="88"/>
      <c r="M17" s="88"/>
      <c r="N17" s="88"/>
      <c r="O17" s="88"/>
      <c r="P17" s="88"/>
      <c r="Q17" s="88"/>
      <c r="R17" s="88"/>
      <c r="S17" s="89"/>
    </row>
    <row r="18" spans="1:22" ht="19.95" customHeight="1">
      <c r="A18" s="81"/>
      <c r="B18" s="72"/>
      <c r="C18" s="72"/>
      <c r="D18" s="94"/>
      <c r="E18" s="87"/>
      <c r="F18" s="88"/>
      <c r="G18" s="88"/>
      <c r="H18" s="88"/>
      <c r="I18" s="88"/>
      <c r="J18" s="88"/>
      <c r="K18" s="88"/>
      <c r="L18" s="88"/>
      <c r="M18" s="88"/>
      <c r="N18" s="88"/>
      <c r="O18" s="88"/>
      <c r="P18" s="88"/>
      <c r="Q18" s="88"/>
      <c r="R18" s="88"/>
      <c r="S18" s="89"/>
    </row>
    <row r="19" spans="1:22" ht="19.95" customHeight="1">
      <c r="A19" s="81"/>
      <c r="B19" s="72"/>
      <c r="C19" s="72"/>
      <c r="D19" s="94"/>
      <c r="E19" s="87"/>
      <c r="F19" s="88"/>
      <c r="G19" s="88"/>
      <c r="H19" s="88"/>
      <c r="I19" s="88"/>
      <c r="J19" s="88"/>
      <c r="K19" s="88"/>
      <c r="L19" s="88"/>
      <c r="M19" s="88"/>
      <c r="N19" s="88"/>
      <c r="O19" s="88"/>
      <c r="P19" s="88"/>
      <c r="Q19" s="88"/>
      <c r="R19" s="88"/>
      <c r="S19" s="89"/>
    </row>
    <row r="20" spans="1:22" ht="19.95" customHeight="1">
      <c r="A20" s="81"/>
      <c r="B20" s="72"/>
      <c r="C20" s="72"/>
      <c r="D20" s="94"/>
      <c r="E20" s="87"/>
      <c r="F20" s="88"/>
      <c r="G20" s="88"/>
      <c r="H20" s="88"/>
      <c r="I20" s="88"/>
      <c r="J20" s="88"/>
      <c r="K20" s="88"/>
      <c r="L20" s="88"/>
      <c r="M20" s="88"/>
      <c r="N20" s="88"/>
      <c r="O20" s="88"/>
      <c r="P20" s="88"/>
      <c r="Q20" s="88"/>
      <c r="R20" s="88"/>
      <c r="S20" s="89"/>
    </row>
    <row r="21" spans="1:22" ht="19.95" customHeight="1">
      <c r="A21" s="81"/>
      <c r="B21" s="72"/>
      <c r="C21" s="72"/>
      <c r="D21" s="94"/>
      <c r="E21" s="87"/>
      <c r="F21" s="88"/>
      <c r="G21" s="88"/>
      <c r="H21" s="88"/>
      <c r="I21" s="88"/>
      <c r="J21" s="88"/>
      <c r="K21" s="88"/>
      <c r="L21" s="88"/>
      <c r="M21" s="88"/>
      <c r="N21" s="88"/>
      <c r="O21" s="88"/>
      <c r="P21" s="88"/>
      <c r="Q21" s="88"/>
      <c r="R21" s="88"/>
      <c r="S21" s="89"/>
    </row>
    <row r="22" spans="1:22" ht="19.95" customHeight="1">
      <c r="A22" s="82"/>
      <c r="B22" s="83"/>
      <c r="C22" s="83"/>
      <c r="D22" s="95"/>
      <c r="E22" s="90"/>
      <c r="F22" s="91"/>
      <c r="G22" s="91"/>
      <c r="H22" s="91"/>
      <c r="I22" s="91"/>
      <c r="J22" s="91"/>
      <c r="K22" s="91"/>
      <c r="L22" s="91"/>
      <c r="M22" s="91"/>
      <c r="N22" s="91"/>
      <c r="O22" s="91"/>
      <c r="P22" s="91"/>
      <c r="Q22" s="91"/>
      <c r="R22" s="91"/>
      <c r="S22" s="92"/>
    </row>
    <row r="23" spans="1:22" ht="19.95" customHeight="1">
      <c r="A23" s="79" t="s">
        <v>70</v>
      </c>
      <c r="B23" s="80"/>
      <c r="C23" s="80"/>
      <c r="D23" s="80"/>
      <c r="E23" s="84"/>
      <c r="F23" s="85"/>
      <c r="G23" s="85"/>
      <c r="H23" s="85"/>
      <c r="I23" s="85"/>
      <c r="J23" s="85"/>
      <c r="K23" s="85"/>
      <c r="L23" s="85"/>
      <c r="M23" s="85"/>
      <c r="N23" s="85"/>
      <c r="O23" s="85"/>
      <c r="P23" s="85"/>
      <c r="Q23" s="85"/>
      <c r="R23" s="85"/>
      <c r="S23" s="86"/>
    </row>
    <row r="24" spans="1:22" ht="19.95" customHeight="1">
      <c r="A24" s="81"/>
      <c r="B24" s="72"/>
      <c r="C24" s="72"/>
      <c r="D24" s="72"/>
      <c r="E24" s="87"/>
      <c r="F24" s="88"/>
      <c r="G24" s="88"/>
      <c r="H24" s="88"/>
      <c r="I24" s="88"/>
      <c r="J24" s="88"/>
      <c r="K24" s="88"/>
      <c r="L24" s="88"/>
      <c r="M24" s="88"/>
      <c r="N24" s="88"/>
      <c r="O24" s="88"/>
      <c r="P24" s="88"/>
      <c r="Q24" s="88"/>
      <c r="R24" s="88"/>
      <c r="S24" s="89"/>
    </row>
    <row r="25" spans="1:22" ht="19.95" customHeight="1">
      <c r="A25" s="81"/>
      <c r="B25" s="72"/>
      <c r="C25" s="72"/>
      <c r="D25" s="72"/>
      <c r="E25" s="87"/>
      <c r="F25" s="88"/>
      <c r="G25" s="88"/>
      <c r="H25" s="88"/>
      <c r="I25" s="88"/>
      <c r="J25" s="88"/>
      <c r="K25" s="88"/>
      <c r="L25" s="88"/>
      <c r="M25" s="88"/>
      <c r="N25" s="88"/>
      <c r="O25" s="88"/>
      <c r="P25" s="88"/>
      <c r="Q25" s="88"/>
      <c r="R25" s="88"/>
      <c r="S25" s="89"/>
      <c r="V25" s="33"/>
    </row>
    <row r="26" spans="1:22" ht="19.95" customHeight="1">
      <c r="A26" s="81"/>
      <c r="B26" s="72"/>
      <c r="C26" s="72"/>
      <c r="D26" s="72"/>
      <c r="E26" s="87"/>
      <c r="F26" s="88"/>
      <c r="G26" s="88"/>
      <c r="H26" s="88"/>
      <c r="I26" s="88"/>
      <c r="J26" s="88"/>
      <c r="K26" s="88"/>
      <c r="L26" s="88"/>
      <c r="M26" s="88"/>
      <c r="N26" s="88"/>
      <c r="O26" s="88"/>
      <c r="P26" s="88"/>
      <c r="Q26" s="88"/>
      <c r="R26" s="88"/>
      <c r="S26" s="89"/>
      <c r="V26" s="33"/>
    </row>
    <row r="27" spans="1:22" ht="19.95" customHeight="1">
      <c r="A27" s="81"/>
      <c r="B27" s="72"/>
      <c r="C27" s="72"/>
      <c r="D27" s="72"/>
      <c r="E27" s="87"/>
      <c r="F27" s="88"/>
      <c r="G27" s="88"/>
      <c r="H27" s="88"/>
      <c r="I27" s="88"/>
      <c r="J27" s="88"/>
      <c r="K27" s="88"/>
      <c r="L27" s="88"/>
      <c r="M27" s="88"/>
      <c r="N27" s="88"/>
      <c r="O27" s="88"/>
      <c r="P27" s="88"/>
      <c r="Q27" s="88"/>
      <c r="R27" s="88"/>
      <c r="S27" s="89"/>
    </row>
    <row r="28" spans="1:22" ht="19.95" customHeight="1">
      <c r="A28" s="81"/>
      <c r="B28" s="72"/>
      <c r="C28" s="72"/>
      <c r="D28" s="72"/>
      <c r="E28" s="87"/>
      <c r="F28" s="88"/>
      <c r="G28" s="88"/>
      <c r="H28" s="88"/>
      <c r="I28" s="88"/>
      <c r="J28" s="88"/>
      <c r="K28" s="88"/>
      <c r="L28" s="88"/>
      <c r="M28" s="88"/>
      <c r="N28" s="88"/>
      <c r="O28" s="88"/>
      <c r="P28" s="88"/>
      <c r="Q28" s="88"/>
      <c r="R28" s="88"/>
      <c r="S28" s="89"/>
    </row>
    <row r="29" spans="1:22" ht="19.95" customHeight="1">
      <c r="A29" s="81"/>
      <c r="B29" s="72"/>
      <c r="C29" s="72"/>
      <c r="D29" s="72"/>
      <c r="E29" s="87"/>
      <c r="F29" s="88"/>
      <c r="G29" s="88"/>
      <c r="H29" s="88"/>
      <c r="I29" s="88"/>
      <c r="J29" s="88"/>
      <c r="K29" s="88"/>
      <c r="L29" s="88"/>
      <c r="M29" s="88"/>
      <c r="N29" s="88"/>
      <c r="O29" s="88"/>
      <c r="P29" s="88"/>
      <c r="Q29" s="88"/>
      <c r="R29" s="88"/>
      <c r="S29" s="89"/>
    </row>
    <row r="30" spans="1:22" ht="19.95" customHeight="1">
      <c r="A30" s="81"/>
      <c r="B30" s="72"/>
      <c r="C30" s="72"/>
      <c r="D30" s="72"/>
      <c r="E30" s="87"/>
      <c r="F30" s="88"/>
      <c r="G30" s="88"/>
      <c r="H30" s="88"/>
      <c r="I30" s="88"/>
      <c r="J30" s="88"/>
      <c r="K30" s="88"/>
      <c r="L30" s="88"/>
      <c r="M30" s="88"/>
      <c r="N30" s="88"/>
      <c r="O30" s="88"/>
      <c r="P30" s="88"/>
      <c r="Q30" s="88"/>
      <c r="R30" s="88"/>
      <c r="S30" s="89"/>
    </row>
    <row r="31" spans="1:22">
      <c r="A31" s="82"/>
      <c r="B31" s="83"/>
      <c r="C31" s="83"/>
      <c r="D31" s="83"/>
      <c r="E31" s="90"/>
      <c r="F31" s="91"/>
      <c r="G31" s="91"/>
      <c r="H31" s="91"/>
      <c r="I31" s="91"/>
      <c r="J31" s="91"/>
      <c r="K31" s="91"/>
      <c r="L31" s="91"/>
      <c r="M31" s="91"/>
      <c r="N31" s="91"/>
      <c r="O31" s="91"/>
      <c r="P31" s="91"/>
      <c r="Q31" s="91"/>
      <c r="R31" s="91"/>
      <c r="S31" s="92"/>
    </row>
    <row r="32" spans="1:22">
      <c r="A32" s="1"/>
      <c r="B32" s="3"/>
      <c r="C32" s="3"/>
      <c r="D32" s="3"/>
      <c r="E32" s="3"/>
      <c r="F32" s="3"/>
      <c r="G32" s="3"/>
      <c r="H32" s="3"/>
      <c r="I32" s="3"/>
      <c r="J32" s="3"/>
      <c r="K32" s="3"/>
      <c r="L32" s="3"/>
      <c r="M32" s="3"/>
      <c r="N32" s="3"/>
      <c r="O32" s="3"/>
      <c r="P32" s="3"/>
      <c r="Q32" s="3"/>
      <c r="R32" s="3"/>
      <c r="S32" s="3"/>
    </row>
    <row r="33" spans="1:19">
      <c r="A33" s="1"/>
      <c r="B33" s="3"/>
      <c r="C33" s="3"/>
      <c r="D33" s="3"/>
      <c r="E33" s="3"/>
      <c r="F33" s="3"/>
      <c r="G33" s="3"/>
      <c r="H33" s="3"/>
      <c r="I33" s="3"/>
      <c r="J33" s="3"/>
      <c r="K33" s="3"/>
      <c r="L33" s="3"/>
      <c r="M33" s="3"/>
      <c r="N33" s="3"/>
      <c r="O33" s="3"/>
      <c r="P33" s="3"/>
      <c r="Q33" s="3"/>
      <c r="R33" s="3"/>
      <c r="S33" s="3"/>
    </row>
    <row r="34" spans="1:19">
      <c r="A34" s="1"/>
      <c r="B34" s="1"/>
      <c r="C34" s="1"/>
      <c r="D34" s="1"/>
      <c r="E34" s="1"/>
      <c r="F34" s="1"/>
      <c r="G34" s="1"/>
      <c r="H34" s="1"/>
      <c r="I34" s="1"/>
      <c r="J34" s="1"/>
      <c r="K34" s="1"/>
      <c r="L34" s="1"/>
      <c r="M34" s="1"/>
      <c r="N34" s="1"/>
      <c r="O34" s="1"/>
      <c r="P34" s="1"/>
      <c r="Q34" s="1"/>
      <c r="R34" s="1"/>
      <c r="S34" s="1"/>
    </row>
    <row r="35" spans="1:19">
      <c r="A35" s="31"/>
      <c r="B35" s="31"/>
      <c r="C35" s="31"/>
      <c r="D35" s="31"/>
      <c r="E35" s="31"/>
      <c r="F35" s="31"/>
      <c r="G35" s="31"/>
      <c r="H35" s="31"/>
      <c r="I35" s="31"/>
      <c r="J35" s="31"/>
      <c r="K35" s="31"/>
      <c r="L35" s="31"/>
      <c r="M35" s="31"/>
      <c r="N35" s="31"/>
      <c r="O35" s="31"/>
      <c r="P35" s="31"/>
      <c r="Q35" s="31"/>
      <c r="R35" s="31"/>
      <c r="S35" s="31"/>
    </row>
    <row r="36" spans="1:19">
      <c r="A36" s="31"/>
      <c r="B36" s="31"/>
      <c r="C36" s="31"/>
      <c r="D36" s="31"/>
      <c r="E36" s="31"/>
      <c r="F36" s="31"/>
      <c r="G36" s="31"/>
      <c r="H36" s="31"/>
      <c r="I36" s="31"/>
      <c r="J36" s="31"/>
      <c r="K36" s="31"/>
      <c r="L36" s="31"/>
      <c r="M36" s="31"/>
      <c r="N36" s="31"/>
      <c r="O36" s="31"/>
      <c r="P36" s="31"/>
      <c r="Q36" s="31"/>
      <c r="R36" s="31"/>
      <c r="S36" s="31"/>
    </row>
    <row r="37" spans="1:19">
      <c r="A37" s="31"/>
      <c r="B37" s="31"/>
      <c r="C37" s="31"/>
      <c r="D37" s="31"/>
      <c r="E37" s="31"/>
      <c r="F37" s="31"/>
      <c r="G37" s="31"/>
      <c r="H37" s="31"/>
      <c r="I37" s="31"/>
      <c r="J37" s="31"/>
      <c r="K37" s="31"/>
      <c r="L37" s="31"/>
      <c r="M37" s="31"/>
      <c r="N37" s="31"/>
      <c r="O37" s="31"/>
      <c r="P37" s="31"/>
      <c r="Q37" s="31"/>
      <c r="R37" s="31"/>
      <c r="S37" s="31"/>
    </row>
    <row r="38" spans="1:19">
      <c r="A38" s="31"/>
      <c r="B38" s="31"/>
      <c r="C38" s="31"/>
      <c r="D38" s="31"/>
      <c r="E38" s="31"/>
      <c r="F38" s="31"/>
      <c r="G38" s="31"/>
      <c r="H38" s="31"/>
      <c r="I38" s="31"/>
      <c r="J38" s="31"/>
      <c r="K38" s="31"/>
      <c r="L38" s="31"/>
      <c r="M38" s="31"/>
      <c r="N38" s="31"/>
      <c r="O38" s="31"/>
      <c r="P38" s="31"/>
      <c r="Q38" s="31"/>
      <c r="R38" s="31"/>
      <c r="S38" s="31"/>
    </row>
    <row r="39" spans="1:19">
      <c r="A39" s="31"/>
      <c r="B39" s="31"/>
      <c r="C39" s="31"/>
      <c r="D39" s="31"/>
      <c r="E39" s="31"/>
      <c r="F39" s="31"/>
      <c r="G39" s="31"/>
      <c r="H39" s="31"/>
      <c r="I39" s="31"/>
      <c r="J39" s="31"/>
      <c r="K39" s="31"/>
      <c r="L39" s="31"/>
      <c r="M39" s="31"/>
      <c r="N39" s="31"/>
      <c r="O39" s="31"/>
      <c r="P39" s="31"/>
      <c r="Q39" s="31"/>
      <c r="R39" s="31"/>
      <c r="S39" s="31"/>
    </row>
    <row r="40" spans="1:19">
      <c r="A40" s="31"/>
      <c r="B40" s="31"/>
      <c r="C40" s="31"/>
      <c r="D40" s="31"/>
      <c r="E40" s="31"/>
      <c r="F40" s="31"/>
      <c r="G40" s="31"/>
      <c r="H40" s="31"/>
      <c r="I40" s="31"/>
      <c r="J40" s="31"/>
      <c r="K40" s="31"/>
      <c r="L40" s="31"/>
      <c r="M40" s="31"/>
      <c r="N40" s="31"/>
      <c r="O40" s="31"/>
      <c r="P40" s="31"/>
      <c r="Q40" s="31"/>
      <c r="R40" s="31"/>
      <c r="S40" s="31"/>
    </row>
    <row r="41" spans="1:19">
      <c r="A41" s="31"/>
      <c r="B41" s="31"/>
      <c r="C41" s="31"/>
      <c r="D41" s="31"/>
      <c r="E41" s="31"/>
      <c r="F41" s="31"/>
      <c r="G41" s="31"/>
      <c r="H41" s="31"/>
      <c r="I41" s="31"/>
      <c r="J41" s="31"/>
      <c r="K41" s="31"/>
      <c r="L41" s="31"/>
      <c r="M41" s="31"/>
      <c r="N41" s="31"/>
      <c r="O41" s="31"/>
      <c r="P41" s="31"/>
      <c r="Q41" s="31"/>
      <c r="R41" s="31"/>
      <c r="S41" s="31"/>
    </row>
    <row r="42" spans="1:19">
      <c r="A42" s="31"/>
      <c r="B42" s="31"/>
      <c r="C42" s="31"/>
      <c r="D42" s="31"/>
      <c r="E42" s="31"/>
      <c r="F42" s="31"/>
      <c r="G42" s="31"/>
      <c r="H42" s="31"/>
      <c r="I42" s="31"/>
      <c r="J42" s="31"/>
      <c r="K42" s="31"/>
      <c r="L42" s="31"/>
      <c r="M42" s="31"/>
      <c r="N42" s="31"/>
      <c r="O42" s="31"/>
      <c r="P42" s="31"/>
      <c r="Q42" s="31"/>
      <c r="R42" s="31"/>
      <c r="S42" s="31"/>
    </row>
    <row r="43" spans="1:19">
      <c r="A43" s="31"/>
      <c r="B43" s="31"/>
      <c r="C43" s="31"/>
      <c r="D43" s="31"/>
      <c r="E43" s="31"/>
      <c r="F43" s="31"/>
      <c r="G43" s="31"/>
      <c r="H43" s="31"/>
      <c r="I43" s="31"/>
      <c r="J43" s="31"/>
      <c r="K43" s="31"/>
      <c r="L43" s="31"/>
      <c r="M43" s="31"/>
      <c r="N43" s="31"/>
      <c r="O43" s="31"/>
      <c r="P43" s="31"/>
      <c r="Q43" s="31"/>
      <c r="R43" s="31"/>
      <c r="S43" s="31"/>
    </row>
    <row r="44" spans="1:19">
      <c r="A44" s="31"/>
      <c r="B44" s="31"/>
      <c r="C44" s="31"/>
      <c r="D44" s="31"/>
      <c r="E44" s="31"/>
      <c r="F44" s="31"/>
      <c r="G44" s="31"/>
      <c r="H44" s="31"/>
      <c r="I44" s="31"/>
      <c r="J44" s="31"/>
      <c r="K44" s="31"/>
      <c r="L44" s="31"/>
      <c r="M44" s="31"/>
      <c r="N44" s="31"/>
      <c r="O44" s="31"/>
      <c r="P44" s="31"/>
      <c r="Q44" s="31"/>
      <c r="R44" s="31"/>
      <c r="S44" s="31"/>
    </row>
  </sheetData>
  <sheetProtection sheet="1" selectLockedCells="1"/>
  <mergeCells count="7">
    <mergeCell ref="A23:D31"/>
    <mergeCell ref="E23:S31"/>
    <mergeCell ref="A2:S2"/>
    <mergeCell ref="A5:D13"/>
    <mergeCell ref="E5:S13"/>
    <mergeCell ref="A14:D22"/>
    <mergeCell ref="E14:S22"/>
  </mergeCells>
  <phoneticPr fontId="3"/>
  <printOptions horizontalCentered="1"/>
  <pageMargins left="0.74803149606299213" right="0.74803149606299213" top="0.74803149606299213" bottom="0.74803149606299213" header="0.31496062992125984" footer="0.31496062992125984"/>
  <pageSetup paperSize="9" scale="97" orientation="portrait" r:id="rId1"/>
  <colBreaks count="1" manualBreakCount="1">
    <brk id="21"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A05AA-013E-41F9-889B-7D60F6800F90}">
  <sheetPr>
    <tabColor theme="9" tint="0.79998168889431442"/>
  </sheetPr>
  <dimension ref="A1:R46"/>
  <sheetViews>
    <sheetView view="pageBreakPreview" zoomScaleNormal="100" zoomScaleSheetLayoutView="100" workbookViewId="0">
      <selection activeCell="I4" sqref="I4:K5"/>
    </sheetView>
  </sheetViews>
  <sheetFormatPr defaultColWidth="8.69921875" defaultRowHeight="13.2"/>
  <cols>
    <col min="1" max="18" width="4.19921875" style="1" customWidth="1"/>
    <col min="19" max="16384" width="8.69921875" style="1"/>
  </cols>
  <sheetData>
    <row r="1" spans="1:18" ht="18" customHeight="1"/>
    <row r="2" spans="1:18" ht="18" customHeight="1">
      <c r="A2" s="2" t="s">
        <v>88</v>
      </c>
      <c r="B2" s="2"/>
      <c r="C2" s="2"/>
      <c r="D2" s="2"/>
      <c r="E2" s="2"/>
      <c r="F2" s="2"/>
      <c r="G2" s="2"/>
      <c r="H2" s="2"/>
      <c r="I2" s="2"/>
      <c r="J2" s="2"/>
      <c r="K2" s="2"/>
      <c r="L2" s="2"/>
      <c r="M2" s="2"/>
      <c r="N2" s="2"/>
      <c r="O2" s="2"/>
      <c r="P2" s="2"/>
      <c r="Q2" s="2"/>
      <c r="R2" s="2"/>
    </row>
    <row r="3" spans="1:18" ht="18" customHeight="1">
      <c r="A3" s="1" t="s">
        <v>89</v>
      </c>
    </row>
    <row r="4" spans="1:18" ht="18.600000000000001" customHeight="1">
      <c r="A4" s="79" t="s">
        <v>90</v>
      </c>
      <c r="B4" s="80"/>
      <c r="C4" s="80"/>
      <c r="D4" s="80"/>
      <c r="E4" s="80"/>
      <c r="F4" s="93"/>
      <c r="G4" s="54"/>
      <c r="H4" s="55"/>
      <c r="I4" s="96"/>
      <c r="J4" s="96"/>
      <c r="K4" s="96"/>
      <c r="L4" s="74" t="s">
        <v>11</v>
      </c>
      <c r="M4" s="96"/>
      <c r="N4" s="96"/>
      <c r="O4" s="74" t="s">
        <v>13</v>
      </c>
      <c r="P4" s="55"/>
      <c r="Q4" s="55"/>
      <c r="R4" s="56"/>
    </row>
    <row r="5" spans="1:18" ht="18.600000000000001" customHeight="1">
      <c r="A5" s="82"/>
      <c r="B5" s="83"/>
      <c r="C5" s="83"/>
      <c r="D5" s="83"/>
      <c r="E5" s="83"/>
      <c r="F5" s="95"/>
      <c r="G5" s="59"/>
      <c r="H5" s="60"/>
      <c r="I5" s="97"/>
      <c r="J5" s="97"/>
      <c r="K5" s="97"/>
      <c r="L5" s="77"/>
      <c r="M5" s="97"/>
      <c r="N5" s="97"/>
      <c r="O5" s="77"/>
      <c r="P5" s="60"/>
      <c r="Q5" s="60"/>
      <c r="R5" s="61"/>
    </row>
    <row r="6" spans="1:18" ht="18" customHeight="1"/>
    <row r="7" spans="1:18" ht="18" customHeight="1">
      <c r="A7" s="1" t="s">
        <v>91</v>
      </c>
    </row>
    <row r="8" spans="1:18" ht="21.6" customHeight="1">
      <c r="A8" s="79" t="s">
        <v>73</v>
      </c>
      <c r="B8" s="80"/>
      <c r="C8" s="80"/>
      <c r="D8" s="80"/>
      <c r="E8" s="80"/>
      <c r="F8" s="80"/>
      <c r="G8" s="80"/>
      <c r="H8" s="80"/>
      <c r="I8" s="93"/>
      <c r="J8" s="98"/>
      <c r="K8" s="99"/>
      <c r="L8" s="99"/>
      <c r="M8" s="99"/>
      <c r="N8" s="99"/>
      <c r="O8" s="99"/>
      <c r="P8" s="99"/>
      <c r="Q8" s="74" t="s">
        <v>29</v>
      </c>
      <c r="R8" s="56"/>
    </row>
    <row r="9" spans="1:18" ht="21.6" customHeight="1">
      <c r="A9" s="82"/>
      <c r="B9" s="83"/>
      <c r="C9" s="83"/>
      <c r="D9" s="83"/>
      <c r="E9" s="83"/>
      <c r="F9" s="83"/>
      <c r="G9" s="83"/>
      <c r="H9" s="83"/>
      <c r="I9" s="95"/>
      <c r="J9" s="100"/>
      <c r="K9" s="101"/>
      <c r="L9" s="101"/>
      <c r="M9" s="101"/>
      <c r="N9" s="101"/>
      <c r="O9" s="101"/>
      <c r="P9" s="101"/>
      <c r="Q9" s="77"/>
      <c r="R9" s="61"/>
    </row>
    <row r="10" spans="1:18" ht="21.6" customHeight="1">
      <c r="A10" s="79" t="s">
        <v>74</v>
      </c>
      <c r="B10" s="80"/>
      <c r="C10" s="80"/>
      <c r="D10" s="80"/>
      <c r="E10" s="80"/>
      <c r="F10" s="80"/>
      <c r="G10" s="80"/>
      <c r="H10" s="80"/>
      <c r="I10" s="93"/>
      <c r="J10" s="98"/>
      <c r="K10" s="99"/>
      <c r="L10" s="99"/>
      <c r="M10" s="99"/>
      <c r="N10" s="99"/>
      <c r="O10" s="99"/>
      <c r="P10" s="99"/>
      <c r="Q10" s="74" t="s">
        <v>29</v>
      </c>
      <c r="R10" s="56"/>
    </row>
    <row r="11" spans="1:18" ht="21.6" customHeight="1">
      <c r="A11" s="82"/>
      <c r="B11" s="83"/>
      <c r="C11" s="83"/>
      <c r="D11" s="83"/>
      <c r="E11" s="83"/>
      <c r="F11" s="83"/>
      <c r="G11" s="83"/>
      <c r="H11" s="83"/>
      <c r="I11" s="95"/>
      <c r="J11" s="100"/>
      <c r="K11" s="101"/>
      <c r="L11" s="101"/>
      <c r="M11" s="101"/>
      <c r="N11" s="101"/>
      <c r="O11" s="101"/>
      <c r="P11" s="101"/>
      <c r="Q11" s="77"/>
      <c r="R11" s="61"/>
    </row>
    <row r="12" spans="1:18" ht="21.6" customHeight="1">
      <c r="A12" s="79" t="s">
        <v>75</v>
      </c>
      <c r="B12" s="80"/>
      <c r="C12" s="80"/>
      <c r="D12" s="80"/>
      <c r="E12" s="80"/>
      <c r="F12" s="80"/>
      <c r="G12" s="80"/>
      <c r="H12" s="80"/>
      <c r="I12" s="93"/>
      <c r="J12" s="102">
        <f>J8-J10</f>
        <v>0</v>
      </c>
      <c r="K12" s="103"/>
      <c r="L12" s="103"/>
      <c r="M12" s="103"/>
      <c r="N12" s="103"/>
      <c r="O12" s="103"/>
      <c r="P12" s="103"/>
      <c r="Q12" s="74" t="s">
        <v>29</v>
      </c>
      <c r="R12" s="56"/>
    </row>
    <row r="13" spans="1:18" ht="21.6" customHeight="1">
      <c r="A13" s="82"/>
      <c r="B13" s="83"/>
      <c r="C13" s="83"/>
      <c r="D13" s="83"/>
      <c r="E13" s="83"/>
      <c r="F13" s="83"/>
      <c r="G13" s="83"/>
      <c r="H13" s="83"/>
      <c r="I13" s="95"/>
      <c r="J13" s="104"/>
      <c r="K13" s="105"/>
      <c r="L13" s="105"/>
      <c r="M13" s="105"/>
      <c r="N13" s="105"/>
      <c r="O13" s="105"/>
      <c r="P13" s="105"/>
      <c r="Q13" s="77"/>
      <c r="R13" s="61"/>
    </row>
    <row r="14" spans="1:18" ht="21.6" customHeight="1">
      <c r="A14" s="79" t="s">
        <v>76</v>
      </c>
      <c r="B14" s="80"/>
      <c r="C14" s="80"/>
      <c r="D14" s="80"/>
      <c r="E14" s="80"/>
      <c r="F14" s="80"/>
      <c r="G14" s="80"/>
      <c r="H14" s="80"/>
      <c r="I14" s="93"/>
      <c r="J14" s="107" t="str">
        <f>IF(J8="","",ROUNDDOWN((J8-J10)/J10*100,1))</f>
        <v/>
      </c>
      <c r="K14" s="108"/>
      <c r="L14" s="108"/>
      <c r="M14" s="108"/>
      <c r="N14" s="108"/>
      <c r="O14" s="108"/>
      <c r="P14" s="108"/>
      <c r="Q14" s="74" t="s">
        <v>77</v>
      </c>
      <c r="R14" s="56"/>
    </row>
    <row r="15" spans="1:18" ht="21.6" customHeight="1">
      <c r="A15" s="82"/>
      <c r="B15" s="83"/>
      <c r="C15" s="83"/>
      <c r="D15" s="83"/>
      <c r="E15" s="83"/>
      <c r="F15" s="83"/>
      <c r="G15" s="83"/>
      <c r="H15" s="83"/>
      <c r="I15" s="95"/>
      <c r="J15" s="109"/>
      <c r="K15" s="110"/>
      <c r="L15" s="110"/>
      <c r="M15" s="110"/>
      <c r="N15" s="110"/>
      <c r="O15" s="110"/>
      <c r="P15" s="110"/>
      <c r="Q15" s="77"/>
      <c r="R15" s="61"/>
    </row>
    <row r="16" spans="1:18" ht="18" customHeight="1">
      <c r="A16" s="1" t="s">
        <v>78</v>
      </c>
    </row>
    <row r="17" spans="1:18" ht="18" customHeight="1">
      <c r="A17" s="1" t="s">
        <v>79</v>
      </c>
    </row>
    <row r="18" spans="1:18" ht="18" customHeight="1"/>
    <row r="19" spans="1:18" ht="18" customHeight="1">
      <c r="A19" s="1" t="s">
        <v>92</v>
      </c>
    </row>
    <row r="20" spans="1:18" ht="18" customHeight="1">
      <c r="A20" s="1" t="s">
        <v>94</v>
      </c>
    </row>
    <row r="21" spans="1:18" ht="18" customHeight="1"/>
    <row r="22" spans="1:18" ht="18" customHeight="1">
      <c r="A22" s="1" t="s">
        <v>93</v>
      </c>
    </row>
    <row r="23" spans="1:18" ht="18" customHeight="1">
      <c r="A23" s="1" t="s">
        <v>95</v>
      </c>
    </row>
    <row r="24" spans="1:18" ht="18" customHeight="1">
      <c r="A24" s="1" t="s">
        <v>96</v>
      </c>
    </row>
    <row r="25" spans="1:18" ht="18" customHeight="1">
      <c r="A25" s="1" t="s">
        <v>97</v>
      </c>
    </row>
    <row r="26" spans="1:18" ht="18" customHeight="1"/>
    <row r="27" spans="1:18" ht="18" customHeight="1">
      <c r="A27" s="1" t="s">
        <v>98</v>
      </c>
    </row>
    <row r="28" spans="1:18" ht="27.6" customHeight="1">
      <c r="A28" s="54" t="s">
        <v>80</v>
      </c>
      <c r="B28" s="55"/>
      <c r="C28" s="55"/>
      <c r="D28" s="55"/>
      <c r="E28" s="55"/>
      <c r="F28" s="55"/>
      <c r="G28" s="55"/>
      <c r="H28" s="55"/>
      <c r="I28" s="55"/>
      <c r="J28" s="55"/>
      <c r="K28" s="55"/>
      <c r="L28" s="55"/>
      <c r="M28" s="55"/>
      <c r="N28" s="55"/>
      <c r="O28" s="55"/>
      <c r="P28" s="55"/>
      <c r="Q28" s="55"/>
      <c r="R28" s="56"/>
    </row>
    <row r="29" spans="1:18" ht="27.6" customHeight="1">
      <c r="A29" s="57" t="s">
        <v>81</v>
      </c>
      <c r="C29" s="111"/>
      <c r="D29" s="111"/>
      <c r="E29" s="111"/>
      <c r="F29" s="111"/>
      <c r="G29" s="111"/>
      <c r="H29" s="111"/>
      <c r="I29" s="111"/>
      <c r="J29" s="111"/>
      <c r="K29" s="111"/>
      <c r="L29" s="111"/>
      <c r="R29" s="58"/>
    </row>
    <row r="30" spans="1:18" ht="27.6" customHeight="1">
      <c r="A30" s="57" t="s">
        <v>82</v>
      </c>
      <c r="C30" s="111"/>
      <c r="D30" s="111"/>
      <c r="E30" s="111"/>
      <c r="F30" s="111"/>
      <c r="G30" s="111"/>
      <c r="H30" s="111"/>
      <c r="I30" s="111"/>
      <c r="J30" s="111"/>
      <c r="K30" s="111"/>
      <c r="L30" s="111"/>
      <c r="R30" s="58"/>
    </row>
    <row r="31" spans="1:18" ht="27.6" customHeight="1">
      <c r="A31" s="59" t="s">
        <v>83</v>
      </c>
      <c r="B31" s="60"/>
      <c r="C31" s="60"/>
      <c r="D31" s="60"/>
      <c r="E31" s="112"/>
      <c r="F31" s="112"/>
      <c r="G31" s="112"/>
      <c r="H31" s="112"/>
      <c r="I31" s="112"/>
      <c r="J31" s="112"/>
      <c r="K31" s="112"/>
      <c r="L31" s="112"/>
      <c r="M31" s="60" t="s">
        <v>84</v>
      </c>
      <c r="N31" s="60"/>
      <c r="O31" s="60"/>
      <c r="P31" s="60"/>
      <c r="Q31" s="60"/>
      <c r="R31" s="61"/>
    </row>
    <row r="32" spans="1:18" ht="27.6" customHeight="1">
      <c r="A32" s="54" t="s">
        <v>85</v>
      </c>
      <c r="B32" s="55"/>
      <c r="C32" s="55"/>
      <c r="D32" s="55"/>
      <c r="E32" s="55"/>
      <c r="F32" s="55"/>
      <c r="G32" s="55"/>
      <c r="H32" s="55"/>
      <c r="I32" s="55"/>
      <c r="J32" s="55"/>
      <c r="K32" s="55"/>
      <c r="L32" s="55"/>
      <c r="M32" s="55"/>
      <c r="N32" s="55"/>
      <c r="O32" s="55"/>
      <c r="P32" s="55"/>
      <c r="Q32" s="55"/>
      <c r="R32" s="56"/>
    </row>
    <row r="33" spans="1:18" ht="27.6" customHeight="1">
      <c r="A33" s="57" t="s">
        <v>86</v>
      </c>
      <c r="C33" s="106"/>
      <c r="D33" s="106"/>
      <c r="E33" s="106"/>
      <c r="F33" s="106"/>
      <c r="G33" s="106"/>
      <c r="H33" s="106"/>
      <c r="I33" s="1" t="s">
        <v>84</v>
      </c>
      <c r="R33" s="58"/>
    </row>
    <row r="34" spans="1:18" ht="27.6" customHeight="1">
      <c r="A34" s="59" t="s">
        <v>87</v>
      </c>
      <c r="B34" s="60"/>
      <c r="C34" s="60"/>
      <c r="D34" s="60"/>
      <c r="E34" s="60"/>
      <c r="F34" s="60"/>
      <c r="G34" s="60"/>
      <c r="H34" s="60"/>
      <c r="I34" s="60"/>
      <c r="J34" s="60"/>
      <c r="K34" s="60"/>
      <c r="L34" s="60"/>
      <c r="M34" s="60"/>
      <c r="N34" s="60"/>
      <c r="O34" s="60"/>
      <c r="P34" s="60"/>
      <c r="Q34" s="60"/>
      <c r="R34" s="61"/>
    </row>
    <row r="35" spans="1:18" ht="16.2" customHeight="1"/>
    <row r="36" spans="1:18" ht="16.2" customHeight="1"/>
    <row r="37" spans="1:18" ht="16.2" customHeight="1"/>
    <row r="38" spans="1:18" ht="16.2" customHeight="1"/>
    <row r="39" spans="1:18" ht="16.2" customHeight="1"/>
    <row r="40" spans="1:18" ht="16.2" customHeight="1"/>
    <row r="41" spans="1:18" ht="16.2" customHeight="1"/>
    <row r="42" spans="1:18" ht="16.2" customHeight="1"/>
    <row r="43" spans="1:18" ht="16.2" customHeight="1"/>
    <row r="44" spans="1:18" ht="16.2" customHeight="1"/>
    <row r="45" spans="1:18" ht="16.2" customHeight="1"/>
    <row r="46" spans="1:18" ht="16.2" customHeight="1"/>
  </sheetData>
  <sheetProtection sheet="1" selectLockedCells="1"/>
  <mergeCells count="21">
    <mergeCell ref="C33:H33"/>
    <mergeCell ref="A14:I15"/>
    <mergeCell ref="J14:P15"/>
    <mergeCell ref="Q14:Q15"/>
    <mergeCell ref="C29:L29"/>
    <mergeCell ref="C30:L30"/>
    <mergeCell ref="E31:L31"/>
    <mergeCell ref="Q8:Q9"/>
    <mergeCell ref="A10:I11"/>
    <mergeCell ref="J10:P11"/>
    <mergeCell ref="Q10:Q11"/>
    <mergeCell ref="A12:I13"/>
    <mergeCell ref="J12:P13"/>
    <mergeCell ref="Q12:Q13"/>
    <mergeCell ref="A8:I9"/>
    <mergeCell ref="J8:P9"/>
    <mergeCell ref="A4:F5"/>
    <mergeCell ref="I4:K5"/>
    <mergeCell ref="L4:L5"/>
    <mergeCell ref="M4:N5"/>
    <mergeCell ref="O4:O5"/>
  </mergeCells>
  <phoneticPr fontId="3"/>
  <conditionalFormatting sqref="C29:L30 E31:L31">
    <cfRule type="cellIs" dxfId="7" priority="1" operator="equal">
      <formula>0</formula>
    </cfRule>
  </conditionalFormatting>
  <conditionalFormatting sqref="J12:P15">
    <cfRule type="cellIs" dxfId="6" priority="2"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8" tint="0.59999389629810485"/>
    <pageSetUpPr fitToPage="1"/>
  </sheetPr>
  <dimension ref="A1:AA39"/>
  <sheetViews>
    <sheetView view="pageBreakPreview" zoomScaleNormal="100" zoomScaleSheetLayoutView="100" zoomScalePageLayoutView="80" workbookViewId="0">
      <selection activeCell="A9" sqref="A9:C11"/>
    </sheetView>
  </sheetViews>
  <sheetFormatPr defaultColWidth="9" defaultRowHeight="18"/>
  <cols>
    <col min="1" max="17" width="4.19921875" style="29" customWidth="1"/>
    <col min="18" max="18" width="5.59765625" style="29" customWidth="1"/>
    <col min="19" max="22" width="4.19921875" style="29" customWidth="1"/>
    <col min="23" max="23" width="14.296875" style="29" customWidth="1"/>
    <col min="24" max="27" width="14.296875" style="29" hidden="1" customWidth="1"/>
    <col min="28" max="54" width="4.19921875" style="29" customWidth="1"/>
    <col min="55" max="16384" width="9" style="29"/>
  </cols>
  <sheetData>
    <row r="1" spans="1:26">
      <c r="A1"/>
      <c r="B1"/>
      <c r="C1"/>
      <c r="D1"/>
      <c r="E1"/>
      <c r="F1"/>
      <c r="G1"/>
      <c r="H1"/>
      <c r="I1"/>
      <c r="J1"/>
      <c r="K1"/>
      <c r="L1"/>
      <c r="M1"/>
      <c r="N1"/>
      <c r="O1"/>
      <c r="P1"/>
      <c r="Q1"/>
      <c r="R1"/>
      <c r="W1" s="30"/>
      <c r="X1" s="30"/>
      <c r="Y1" s="30"/>
    </row>
    <row r="2" spans="1:26">
      <c r="A2" s="2" t="s">
        <v>33</v>
      </c>
      <c r="B2"/>
      <c r="C2"/>
      <c r="D2"/>
      <c r="E2"/>
      <c r="F2"/>
      <c r="G2"/>
      <c r="H2"/>
      <c r="I2"/>
      <c r="J2"/>
      <c r="K2"/>
      <c r="L2"/>
      <c r="M2"/>
      <c r="N2"/>
      <c r="O2"/>
      <c r="P2"/>
      <c r="Q2"/>
      <c r="R2"/>
    </row>
    <row r="3" spans="1:26">
      <c r="A3" s="67" t="s">
        <v>99</v>
      </c>
      <c r="B3" s="67"/>
      <c r="C3" s="67"/>
      <c r="D3" s="67"/>
      <c r="E3" s="67"/>
      <c r="F3" s="67"/>
      <c r="G3" s="67"/>
      <c r="H3" s="67"/>
      <c r="I3" s="67"/>
      <c r="J3" s="67"/>
      <c r="K3" s="67"/>
      <c r="L3" s="67"/>
      <c r="M3" s="67"/>
      <c r="N3" s="67"/>
      <c r="O3" s="67"/>
      <c r="P3" s="67"/>
      <c r="Q3" s="67"/>
      <c r="R3" s="67"/>
      <c r="V3" s="113"/>
      <c r="W3" s="113"/>
    </row>
    <row r="4" spans="1:26">
      <c r="A4" s="1"/>
      <c r="B4" s="1"/>
      <c r="C4" s="1"/>
      <c r="D4" s="1"/>
      <c r="E4" s="1"/>
      <c r="F4" s="1"/>
      <c r="G4" s="1"/>
      <c r="H4" s="1"/>
      <c r="I4" s="1"/>
      <c r="J4" s="1"/>
      <c r="K4" s="1"/>
      <c r="L4" s="1"/>
      <c r="M4" s="1"/>
      <c r="N4" s="1"/>
      <c r="O4" s="1"/>
      <c r="P4" s="1"/>
      <c r="Q4" s="1"/>
      <c r="R4" s="6" t="s">
        <v>0</v>
      </c>
      <c r="V4" s="113"/>
      <c r="W4" s="113"/>
    </row>
    <row r="5" spans="1:26" ht="18" customHeight="1">
      <c r="A5" s="126" t="s">
        <v>1</v>
      </c>
      <c r="B5" s="126"/>
      <c r="C5" s="126"/>
      <c r="D5" s="126" t="s">
        <v>31</v>
      </c>
      <c r="E5" s="126"/>
      <c r="F5" s="126"/>
      <c r="G5" s="126"/>
      <c r="H5" s="126"/>
      <c r="I5" s="126"/>
      <c r="J5" s="136" t="s">
        <v>62</v>
      </c>
      <c r="K5" s="137"/>
      <c r="L5" s="137"/>
      <c r="M5" s="138"/>
      <c r="N5" s="136" t="s">
        <v>32</v>
      </c>
      <c r="O5" s="74"/>
      <c r="P5" s="74"/>
      <c r="Q5" s="74"/>
      <c r="R5" s="75"/>
    </row>
    <row r="6" spans="1:26">
      <c r="A6" s="126"/>
      <c r="B6" s="126"/>
      <c r="C6" s="126"/>
      <c r="D6" s="126"/>
      <c r="E6" s="126"/>
      <c r="F6" s="126"/>
      <c r="G6" s="126"/>
      <c r="H6" s="126"/>
      <c r="I6" s="126"/>
      <c r="J6" s="139"/>
      <c r="K6" s="140"/>
      <c r="L6" s="140"/>
      <c r="M6" s="141"/>
      <c r="N6" s="145"/>
      <c r="O6" s="67"/>
      <c r="P6" s="67"/>
      <c r="Q6" s="67"/>
      <c r="R6" s="146"/>
    </row>
    <row r="7" spans="1:26">
      <c r="A7" s="126"/>
      <c r="B7" s="126"/>
      <c r="C7" s="126"/>
      <c r="D7" s="147" t="s">
        <v>2</v>
      </c>
      <c r="E7" s="147"/>
      <c r="F7" s="147"/>
      <c r="G7" s="147" t="s">
        <v>3</v>
      </c>
      <c r="H7" s="147"/>
      <c r="I7" s="147"/>
      <c r="J7" s="139"/>
      <c r="K7" s="140"/>
      <c r="L7" s="140"/>
      <c r="M7" s="141"/>
      <c r="N7" s="145"/>
      <c r="O7" s="67"/>
      <c r="P7" s="67"/>
      <c r="Q7" s="67"/>
      <c r="R7" s="146"/>
    </row>
    <row r="8" spans="1:26">
      <c r="A8" s="126"/>
      <c r="B8" s="126"/>
      <c r="C8" s="126"/>
      <c r="D8" s="147"/>
      <c r="E8" s="147"/>
      <c r="F8" s="147"/>
      <c r="G8" s="147"/>
      <c r="H8" s="147"/>
      <c r="I8" s="147"/>
      <c r="J8" s="142"/>
      <c r="K8" s="143"/>
      <c r="L8" s="143"/>
      <c r="M8" s="144"/>
      <c r="N8" s="76"/>
      <c r="O8" s="77"/>
      <c r="P8" s="77"/>
      <c r="Q8" s="77"/>
      <c r="R8" s="78"/>
      <c r="X8" s="34"/>
    </row>
    <row r="9" spans="1:26">
      <c r="A9" s="114"/>
      <c r="B9" s="114"/>
      <c r="C9" s="114"/>
      <c r="D9" s="115"/>
      <c r="E9" s="115"/>
      <c r="F9" s="115"/>
      <c r="G9" s="116">
        <f>ROUNDDOWN(D9/1.1,0)</f>
        <v>0</v>
      </c>
      <c r="H9" s="116"/>
      <c r="I9" s="116"/>
      <c r="J9" s="148"/>
      <c r="K9" s="149"/>
      <c r="L9" s="149"/>
      <c r="M9" s="150"/>
      <c r="N9" s="117"/>
      <c r="O9" s="118"/>
      <c r="P9" s="118"/>
      <c r="Q9" s="118"/>
      <c r="R9" s="119"/>
      <c r="X9" s="35"/>
      <c r="Y9" s="36"/>
    </row>
    <row r="10" spans="1:26">
      <c r="A10" s="114"/>
      <c r="B10" s="114"/>
      <c r="C10" s="114"/>
      <c r="D10" s="115"/>
      <c r="E10" s="115"/>
      <c r="F10" s="115"/>
      <c r="G10" s="116"/>
      <c r="H10" s="116"/>
      <c r="I10" s="116"/>
      <c r="J10" s="151"/>
      <c r="K10" s="152"/>
      <c r="L10" s="152"/>
      <c r="M10" s="153"/>
      <c r="N10" s="120"/>
      <c r="O10" s="121"/>
      <c r="P10" s="121"/>
      <c r="Q10" s="121"/>
      <c r="R10" s="122"/>
    </row>
    <row r="11" spans="1:26">
      <c r="A11" s="114"/>
      <c r="B11" s="114"/>
      <c r="C11" s="114"/>
      <c r="D11" s="115"/>
      <c r="E11" s="115"/>
      <c r="F11" s="115"/>
      <c r="G11" s="116"/>
      <c r="H11" s="116"/>
      <c r="I11" s="116"/>
      <c r="J11" s="151"/>
      <c r="K11" s="152"/>
      <c r="L11" s="152"/>
      <c r="M11" s="153"/>
      <c r="N11" s="123"/>
      <c r="O11" s="124"/>
      <c r="P11" s="124"/>
      <c r="Q11" s="124"/>
      <c r="R11" s="125"/>
    </row>
    <row r="12" spans="1:26">
      <c r="A12" s="114"/>
      <c r="B12" s="114"/>
      <c r="C12" s="114"/>
      <c r="D12" s="115"/>
      <c r="E12" s="115"/>
      <c r="F12" s="115"/>
      <c r="G12" s="116">
        <f t="shared" ref="G12" si="0">ROUNDDOWN(D12/1.1,0)</f>
        <v>0</v>
      </c>
      <c r="H12" s="116"/>
      <c r="I12" s="116"/>
      <c r="J12" s="151"/>
      <c r="K12" s="152"/>
      <c r="L12" s="152"/>
      <c r="M12" s="153"/>
      <c r="N12" s="117"/>
      <c r="O12" s="118"/>
      <c r="P12" s="118"/>
      <c r="Q12" s="118"/>
      <c r="R12" s="119"/>
      <c r="Y12" s="30" t="s">
        <v>63</v>
      </c>
      <c r="Z12" s="30" t="s">
        <v>64</v>
      </c>
    </row>
    <row r="13" spans="1:26">
      <c r="A13" s="114"/>
      <c r="B13" s="114"/>
      <c r="C13" s="114"/>
      <c r="D13" s="115"/>
      <c r="E13" s="115"/>
      <c r="F13" s="115"/>
      <c r="G13" s="116"/>
      <c r="H13" s="116"/>
      <c r="I13" s="116"/>
      <c r="J13" s="151"/>
      <c r="K13" s="152"/>
      <c r="L13" s="152"/>
      <c r="M13" s="153"/>
      <c r="N13" s="120"/>
      <c r="O13" s="121"/>
      <c r="P13" s="121"/>
      <c r="Q13" s="121"/>
      <c r="R13" s="122"/>
      <c r="V13" s="113"/>
      <c r="W13" s="113"/>
      <c r="X13" s="37" t="s">
        <v>60</v>
      </c>
      <c r="Y13" s="38">
        <f>ROUNDDOWN(G34/2,-3)</f>
        <v>0</v>
      </c>
      <c r="Z13" s="39">
        <f>+J34</f>
        <v>0</v>
      </c>
    </row>
    <row r="14" spans="1:26">
      <c r="A14" s="114"/>
      <c r="B14" s="114"/>
      <c r="C14" s="114"/>
      <c r="D14" s="115"/>
      <c r="E14" s="115"/>
      <c r="F14" s="115"/>
      <c r="G14" s="116"/>
      <c r="H14" s="116"/>
      <c r="I14" s="116"/>
      <c r="J14" s="151"/>
      <c r="K14" s="152"/>
      <c r="L14" s="152"/>
      <c r="M14" s="153"/>
      <c r="N14" s="123"/>
      <c r="O14" s="124"/>
      <c r="P14" s="124"/>
      <c r="Q14" s="124"/>
      <c r="R14" s="125"/>
      <c r="V14" s="113"/>
      <c r="W14" s="113"/>
      <c r="X14" s="37" t="s">
        <v>14</v>
      </c>
      <c r="Y14" s="53">
        <f>1000000</f>
        <v>1000000</v>
      </c>
      <c r="Z14" s="40">
        <f>'実績報告書 '!B30</f>
        <v>0</v>
      </c>
    </row>
    <row r="15" spans="1:26">
      <c r="A15" s="114"/>
      <c r="B15" s="114"/>
      <c r="C15" s="114"/>
      <c r="D15" s="115"/>
      <c r="E15" s="115"/>
      <c r="F15" s="115"/>
      <c r="G15" s="116">
        <f>ROUNDDOWN(D15/1.1,0)</f>
        <v>0</v>
      </c>
      <c r="H15" s="116"/>
      <c r="I15" s="116"/>
      <c r="J15" s="151"/>
      <c r="K15" s="152"/>
      <c r="L15" s="152"/>
      <c r="M15" s="153"/>
      <c r="N15" s="117"/>
      <c r="O15" s="118"/>
      <c r="P15" s="118"/>
      <c r="Q15" s="118"/>
      <c r="R15" s="119"/>
      <c r="V15" s="113"/>
      <c r="W15" s="113"/>
      <c r="X15" s="37" t="s">
        <v>15</v>
      </c>
      <c r="Y15" s="38">
        <v>200000</v>
      </c>
      <c r="Z15" s="37"/>
    </row>
    <row r="16" spans="1:26">
      <c r="A16" s="114"/>
      <c r="B16" s="114"/>
      <c r="C16" s="114"/>
      <c r="D16" s="115"/>
      <c r="E16" s="115"/>
      <c r="F16" s="115"/>
      <c r="G16" s="116"/>
      <c r="H16" s="116"/>
      <c r="I16" s="116"/>
      <c r="J16" s="151"/>
      <c r="K16" s="152"/>
      <c r="L16" s="152"/>
      <c r="M16" s="153"/>
      <c r="N16" s="120"/>
      <c r="O16" s="121"/>
      <c r="P16" s="121"/>
      <c r="Q16" s="121"/>
      <c r="R16" s="122"/>
    </row>
    <row r="17" spans="1:26">
      <c r="A17" s="114"/>
      <c r="B17" s="114"/>
      <c r="C17" s="114"/>
      <c r="D17" s="115"/>
      <c r="E17" s="115"/>
      <c r="F17" s="115"/>
      <c r="G17" s="116"/>
      <c r="H17" s="116"/>
      <c r="I17" s="116"/>
      <c r="J17" s="151"/>
      <c r="K17" s="152"/>
      <c r="L17" s="152"/>
      <c r="M17" s="153"/>
      <c r="N17" s="123"/>
      <c r="O17" s="124"/>
      <c r="P17" s="124"/>
      <c r="Q17" s="124"/>
      <c r="R17" s="125"/>
      <c r="X17" s="37" t="s">
        <v>16</v>
      </c>
      <c r="Y17" s="38">
        <f>IF(Y13&gt;Y14,Y14,IF(Y13&lt;Y15,0,Y13))</f>
        <v>0</v>
      </c>
      <c r="Z17" s="37"/>
    </row>
    <row r="18" spans="1:26">
      <c r="A18" s="114"/>
      <c r="B18" s="114"/>
      <c r="C18" s="114"/>
      <c r="D18" s="115"/>
      <c r="E18" s="115"/>
      <c r="F18" s="115"/>
      <c r="G18" s="116">
        <f t="shared" ref="G18" si="1">ROUNDDOWN(D18/1.1,0)</f>
        <v>0</v>
      </c>
      <c r="H18" s="116"/>
      <c r="I18" s="116"/>
      <c r="J18" s="151"/>
      <c r="K18" s="152"/>
      <c r="L18" s="152"/>
      <c r="M18" s="153"/>
      <c r="N18" s="117"/>
      <c r="O18" s="118"/>
      <c r="P18" s="118"/>
      <c r="Q18" s="118"/>
      <c r="R18" s="119"/>
    </row>
    <row r="19" spans="1:26">
      <c r="A19" s="114"/>
      <c r="B19" s="114"/>
      <c r="C19" s="114"/>
      <c r="D19" s="115"/>
      <c r="E19" s="115"/>
      <c r="F19" s="115"/>
      <c r="G19" s="116"/>
      <c r="H19" s="116"/>
      <c r="I19" s="116"/>
      <c r="J19" s="151"/>
      <c r="K19" s="152"/>
      <c r="L19" s="152"/>
      <c r="M19" s="153"/>
      <c r="N19" s="120"/>
      <c r="O19" s="121"/>
      <c r="P19" s="121"/>
      <c r="Q19" s="121"/>
      <c r="R19" s="122"/>
    </row>
    <row r="20" spans="1:26">
      <c r="A20" s="114"/>
      <c r="B20" s="114"/>
      <c r="C20" s="114"/>
      <c r="D20" s="115"/>
      <c r="E20" s="115"/>
      <c r="F20" s="115"/>
      <c r="G20" s="116"/>
      <c r="H20" s="116"/>
      <c r="I20" s="116"/>
      <c r="J20" s="151"/>
      <c r="K20" s="152"/>
      <c r="L20" s="152"/>
      <c r="M20" s="153"/>
      <c r="N20" s="123"/>
      <c r="O20" s="124"/>
      <c r="P20" s="124"/>
      <c r="Q20" s="124"/>
      <c r="R20" s="125"/>
      <c r="X20" s="41"/>
    </row>
    <row r="21" spans="1:26">
      <c r="A21" s="114"/>
      <c r="B21" s="114"/>
      <c r="C21" s="114"/>
      <c r="D21" s="115"/>
      <c r="E21" s="115"/>
      <c r="F21" s="115"/>
      <c r="G21" s="116">
        <f t="shared" ref="G21" si="2">ROUNDDOWN(D21/1.1,0)</f>
        <v>0</v>
      </c>
      <c r="H21" s="116"/>
      <c r="I21" s="116"/>
      <c r="J21" s="151"/>
      <c r="K21" s="152"/>
      <c r="L21" s="152"/>
      <c r="M21" s="153"/>
      <c r="N21" s="117"/>
      <c r="O21" s="118"/>
      <c r="P21" s="118"/>
      <c r="Q21" s="118"/>
      <c r="R21" s="119"/>
    </row>
    <row r="22" spans="1:26">
      <c r="A22" s="114"/>
      <c r="B22" s="114"/>
      <c r="C22" s="114"/>
      <c r="D22" s="115"/>
      <c r="E22" s="115"/>
      <c r="F22" s="115"/>
      <c r="G22" s="116"/>
      <c r="H22" s="116"/>
      <c r="I22" s="116"/>
      <c r="J22" s="151"/>
      <c r="K22" s="152"/>
      <c r="L22" s="152"/>
      <c r="M22" s="153"/>
      <c r="N22" s="120"/>
      <c r="O22" s="121"/>
      <c r="P22" s="121"/>
      <c r="Q22" s="121"/>
      <c r="R22" s="122"/>
    </row>
    <row r="23" spans="1:26">
      <c r="A23" s="114"/>
      <c r="B23" s="114"/>
      <c r="C23" s="114"/>
      <c r="D23" s="115"/>
      <c r="E23" s="115"/>
      <c r="F23" s="115"/>
      <c r="G23" s="116"/>
      <c r="H23" s="116"/>
      <c r="I23" s="116"/>
      <c r="J23" s="151"/>
      <c r="K23" s="152"/>
      <c r="L23" s="152"/>
      <c r="M23" s="153"/>
      <c r="N23" s="123"/>
      <c r="O23" s="124"/>
      <c r="P23" s="124"/>
      <c r="Q23" s="124"/>
      <c r="R23" s="125"/>
    </row>
    <row r="24" spans="1:26">
      <c r="A24" s="114"/>
      <c r="B24" s="114"/>
      <c r="C24" s="114"/>
      <c r="D24" s="115"/>
      <c r="E24" s="115"/>
      <c r="F24" s="115"/>
      <c r="G24" s="116">
        <f t="shared" ref="G24" si="3">ROUNDDOWN(D24/1.1,0)</f>
        <v>0</v>
      </c>
      <c r="H24" s="116"/>
      <c r="I24" s="116"/>
      <c r="J24" s="151"/>
      <c r="K24" s="152"/>
      <c r="L24" s="152"/>
      <c r="M24" s="153"/>
      <c r="N24" s="117"/>
      <c r="O24" s="118"/>
      <c r="P24" s="118"/>
      <c r="Q24" s="118"/>
      <c r="R24" s="119"/>
    </row>
    <row r="25" spans="1:26" ht="18" customHeight="1">
      <c r="A25" s="114"/>
      <c r="B25" s="114"/>
      <c r="C25" s="114"/>
      <c r="D25" s="115"/>
      <c r="E25" s="115"/>
      <c r="F25" s="115"/>
      <c r="G25" s="116"/>
      <c r="H25" s="116"/>
      <c r="I25" s="116"/>
      <c r="J25" s="151"/>
      <c r="K25" s="152"/>
      <c r="L25" s="152"/>
      <c r="M25" s="153"/>
      <c r="N25" s="120"/>
      <c r="O25" s="121"/>
      <c r="P25" s="121"/>
      <c r="Q25" s="121"/>
      <c r="R25" s="122"/>
      <c r="Y25" s="41">
        <f>Y26*0.8</f>
        <v>0</v>
      </c>
    </row>
    <row r="26" spans="1:26">
      <c r="A26" s="114"/>
      <c r="B26" s="114"/>
      <c r="C26" s="114"/>
      <c r="D26" s="115"/>
      <c r="E26" s="115"/>
      <c r="F26" s="115"/>
      <c r="G26" s="116"/>
      <c r="H26" s="116"/>
      <c r="I26" s="116"/>
      <c r="J26" s="151"/>
      <c r="K26" s="152"/>
      <c r="L26" s="152"/>
      <c r="M26" s="153"/>
      <c r="N26" s="123"/>
      <c r="O26" s="124"/>
      <c r="P26" s="124"/>
      <c r="Q26" s="124"/>
      <c r="R26" s="125"/>
      <c r="X26" s="29" t="s">
        <v>55</v>
      </c>
      <c r="Y26" s="32">
        <f>Z14</f>
        <v>0</v>
      </c>
    </row>
    <row r="27" spans="1:26">
      <c r="A27" s="114"/>
      <c r="B27" s="114"/>
      <c r="C27" s="114"/>
      <c r="D27" s="115"/>
      <c r="E27" s="115"/>
      <c r="F27" s="115"/>
      <c r="G27" s="116">
        <f t="shared" ref="G27" si="4">ROUNDDOWN(D27/1.1,0)</f>
        <v>0</v>
      </c>
      <c r="H27" s="116"/>
      <c r="I27" s="116"/>
      <c r="J27" s="151"/>
      <c r="K27" s="152"/>
      <c r="L27" s="152"/>
      <c r="M27" s="153"/>
      <c r="N27" s="117"/>
      <c r="O27" s="118"/>
      <c r="P27" s="118"/>
      <c r="Q27" s="118"/>
      <c r="R27" s="119"/>
      <c r="X27" s="29" t="s">
        <v>56</v>
      </c>
      <c r="Y27" s="33">
        <f>Z13</f>
        <v>0</v>
      </c>
    </row>
    <row r="28" spans="1:26">
      <c r="A28" s="114"/>
      <c r="B28" s="114"/>
      <c r="C28" s="114"/>
      <c r="D28" s="115"/>
      <c r="E28" s="115"/>
      <c r="F28" s="115"/>
      <c r="G28" s="116"/>
      <c r="H28" s="116"/>
      <c r="I28" s="116"/>
      <c r="J28" s="151"/>
      <c r="K28" s="152"/>
      <c r="L28" s="152"/>
      <c r="M28" s="153"/>
      <c r="N28" s="120"/>
      <c r="O28" s="121"/>
      <c r="P28" s="121"/>
      <c r="Q28" s="121"/>
      <c r="R28" s="122"/>
      <c r="X28" s="29" t="s">
        <v>57</v>
      </c>
      <c r="Y28" s="42" t="e">
        <f>ROUNDDOWN((Y27-Y26)/Y26*100,0)</f>
        <v>#DIV/0!</v>
      </c>
    </row>
    <row r="29" spans="1:26">
      <c r="A29" s="114"/>
      <c r="B29" s="114"/>
      <c r="C29" s="114"/>
      <c r="D29" s="115"/>
      <c r="E29" s="115"/>
      <c r="F29" s="115"/>
      <c r="G29" s="116"/>
      <c r="H29" s="116"/>
      <c r="I29" s="116"/>
      <c r="J29" s="151"/>
      <c r="K29" s="152"/>
      <c r="L29" s="152"/>
      <c r="M29" s="153"/>
      <c r="N29" s="123"/>
      <c r="O29" s="124"/>
      <c r="P29" s="124"/>
      <c r="Q29" s="124"/>
      <c r="R29" s="125"/>
    </row>
    <row r="30" spans="1:26">
      <c r="A30" s="114"/>
      <c r="B30" s="114"/>
      <c r="C30" s="114"/>
      <c r="D30" s="115"/>
      <c r="E30" s="115"/>
      <c r="F30" s="115"/>
      <c r="G30" s="116">
        <f t="shared" ref="G30" si="5">ROUNDDOWN(D30/1.1,0)</f>
        <v>0</v>
      </c>
      <c r="H30" s="116"/>
      <c r="I30" s="116"/>
      <c r="J30" s="151"/>
      <c r="K30" s="152"/>
      <c r="L30" s="152"/>
      <c r="M30" s="153"/>
      <c r="N30" s="117"/>
      <c r="O30" s="118"/>
      <c r="P30" s="118"/>
      <c r="Q30" s="118"/>
      <c r="R30" s="119"/>
    </row>
    <row r="31" spans="1:26">
      <c r="A31" s="114"/>
      <c r="B31" s="114"/>
      <c r="C31" s="114"/>
      <c r="D31" s="115"/>
      <c r="E31" s="115"/>
      <c r="F31" s="115"/>
      <c r="G31" s="116"/>
      <c r="H31" s="116"/>
      <c r="I31" s="116"/>
      <c r="J31" s="151"/>
      <c r="K31" s="152"/>
      <c r="L31" s="152"/>
      <c r="M31" s="153"/>
      <c r="N31" s="120"/>
      <c r="O31" s="121"/>
      <c r="P31" s="121"/>
      <c r="Q31" s="121"/>
      <c r="R31" s="122"/>
    </row>
    <row r="32" spans="1:26">
      <c r="A32" s="114"/>
      <c r="B32" s="114"/>
      <c r="C32" s="114"/>
      <c r="D32" s="115"/>
      <c r="E32" s="115"/>
      <c r="F32" s="115"/>
      <c r="G32" s="116"/>
      <c r="H32" s="116"/>
      <c r="I32" s="116"/>
      <c r="J32" s="154"/>
      <c r="K32" s="155"/>
      <c r="L32" s="155"/>
      <c r="M32" s="156"/>
      <c r="N32" s="123"/>
      <c r="O32" s="124"/>
      <c r="P32" s="124"/>
      <c r="Q32" s="124"/>
      <c r="R32" s="125"/>
    </row>
    <row r="33" spans="1:26">
      <c r="A33" s="126" t="s">
        <v>4</v>
      </c>
      <c r="B33" s="126"/>
      <c r="C33" s="126"/>
      <c r="D33" s="79" t="s">
        <v>5</v>
      </c>
      <c r="E33" s="80"/>
      <c r="F33" s="93"/>
      <c r="G33" s="79" t="s">
        <v>6</v>
      </c>
      <c r="H33" s="80"/>
      <c r="I33" s="93"/>
      <c r="J33" s="127" t="s">
        <v>7</v>
      </c>
      <c r="K33" s="127"/>
      <c r="L33" s="127"/>
      <c r="M33" s="127"/>
      <c r="N33" s="79"/>
      <c r="O33" s="80"/>
      <c r="P33" s="80"/>
      <c r="Q33" s="80"/>
      <c r="R33" s="93"/>
    </row>
    <row r="34" spans="1:26">
      <c r="A34" s="126"/>
      <c r="B34" s="126"/>
      <c r="C34" s="126"/>
      <c r="D34" s="128">
        <f>SUM(D9:F32)</f>
        <v>0</v>
      </c>
      <c r="E34" s="129"/>
      <c r="F34" s="130"/>
      <c r="G34" s="128">
        <f>SUM(G9:I32)</f>
        <v>0</v>
      </c>
      <c r="H34" s="129"/>
      <c r="I34" s="130"/>
      <c r="J34" s="134">
        <f>Y17</f>
        <v>0</v>
      </c>
      <c r="K34" s="134"/>
      <c r="L34" s="134"/>
      <c r="M34" s="134"/>
      <c r="N34" s="81"/>
      <c r="O34" s="72"/>
      <c r="P34" s="72"/>
      <c r="Q34" s="72"/>
      <c r="R34" s="94"/>
      <c r="T34" s="135"/>
      <c r="U34" s="135"/>
      <c r="V34" s="135"/>
      <c r="W34" s="135"/>
      <c r="X34" s="135"/>
      <c r="Y34" s="135"/>
      <c r="Z34" s="135"/>
    </row>
    <row r="35" spans="1:26">
      <c r="A35" s="126"/>
      <c r="B35" s="126"/>
      <c r="C35" s="126"/>
      <c r="D35" s="128"/>
      <c r="E35" s="129"/>
      <c r="F35" s="130"/>
      <c r="G35" s="128"/>
      <c r="H35" s="129"/>
      <c r="I35" s="130"/>
      <c r="J35" s="116"/>
      <c r="K35" s="116"/>
      <c r="L35" s="116"/>
      <c r="M35" s="116"/>
      <c r="N35" s="81"/>
      <c r="O35" s="72"/>
      <c r="P35" s="72"/>
      <c r="Q35" s="72"/>
      <c r="R35" s="94"/>
      <c r="T35" s="135"/>
      <c r="U35" s="135"/>
      <c r="V35" s="135"/>
      <c r="W35" s="135"/>
      <c r="X35" s="135"/>
      <c r="Y35" s="135"/>
      <c r="Z35" s="135"/>
    </row>
    <row r="36" spans="1:26">
      <c r="A36" s="126"/>
      <c r="B36" s="126"/>
      <c r="C36" s="126"/>
      <c r="D36" s="131"/>
      <c r="E36" s="132"/>
      <c r="F36" s="133"/>
      <c r="G36" s="131"/>
      <c r="H36" s="132"/>
      <c r="I36" s="133"/>
      <c r="J36" s="116"/>
      <c r="K36" s="116"/>
      <c r="L36" s="116"/>
      <c r="M36" s="116"/>
      <c r="N36" s="82"/>
      <c r="O36" s="83"/>
      <c r="P36" s="83"/>
      <c r="Q36" s="83"/>
      <c r="R36" s="95"/>
      <c r="T36" s="135"/>
      <c r="U36" s="135"/>
      <c r="V36" s="135"/>
      <c r="W36" s="135"/>
      <c r="X36" s="135"/>
      <c r="Y36" s="135"/>
      <c r="Z36" s="135"/>
    </row>
    <row r="37" spans="1:26">
      <c r="A37" s="7"/>
      <c r="B37" s="7"/>
      <c r="C37" s="7"/>
      <c r="D37" s="7"/>
      <c r="E37" s="7"/>
      <c r="F37" s="7"/>
      <c r="G37" s="7"/>
      <c r="H37" s="7"/>
      <c r="I37" s="7"/>
      <c r="J37" s="7"/>
      <c r="K37" s="7"/>
      <c r="L37" s="7"/>
      <c r="M37" s="7"/>
      <c r="N37" s="7"/>
      <c r="O37" s="7"/>
      <c r="P37" s="7"/>
      <c r="Q37" s="7"/>
      <c r="R37" s="7"/>
    </row>
    <row r="38" spans="1:26">
      <c r="A38"/>
      <c r="B38"/>
      <c r="C38"/>
      <c r="D38"/>
      <c r="E38"/>
      <c r="F38"/>
      <c r="G38"/>
      <c r="H38"/>
      <c r="I38"/>
      <c r="J38"/>
      <c r="K38"/>
      <c r="L38"/>
      <c r="M38"/>
      <c r="N38"/>
      <c r="O38"/>
      <c r="P38"/>
      <c r="Q38"/>
      <c r="R38"/>
    </row>
    <row r="39" spans="1:26">
      <c r="A39"/>
      <c r="B39"/>
      <c r="C39"/>
      <c r="D39"/>
      <c r="E39"/>
      <c r="F39"/>
      <c r="G39"/>
      <c r="H39"/>
      <c r="I39"/>
      <c r="J39"/>
      <c r="K39"/>
      <c r="L39"/>
      <c r="M39"/>
      <c r="N39"/>
      <c r="O39"/>
      <c r="P39"/>
      <c r="Q39"/>
      <c r="R39"/>
    </row>
  </sheetData>
  <sheetProtection sheet="1" selectLockedCells="1"/>
  <mergeCells count="54">
    <mergeCell ref="T34:Z36"/>
    <mergeCell ref="V3:W3"/>
    <mergeCell ref="V4:W4"/>
    <mergeCell ref="A5:C8"/>
    <mergeCell ref="D5:I6"/>
    <mergeCell ref="J5:M8"/>
    <mergeCell ref="N5:R8"/>
    <mergeCell ref="D7:F8"/>
    <mergeCell ref="G7:I8"/>
    <mergeCell ref="A9:C11"/>
    <mergeCell ref="D9:F11"/>
    <mergeCell ref="G9:I11"/>
    <mergeCell ref="J9:M32"/>
    <mergeCell ref="N9:R11"/>
    <mergeCell ref="A12:C14"/>
    <mergeCell ref="D12:F14"/>
    <mergeCell ref="G12:I14"/>
    <mergeCell ref="N12:R14"/>
    <mergeCell ref="A15:C17"/>
    <mergeCell ref="D15:F17"/>
    <mergeCell ref="G15:I17"/>
    <mergeCell ref="N15:R17"/>
    <mergeCell ref="N33:R36"/>
    <mergeCell ref="D34:F36"/>
    <mergeCell ref="G34:I36"/>
    <mergeCell ref="J34:M36"/>
    <mergeCell ref="D18:F20"/>
    <mergeCell ref="G18:I20"/>
    <mergeCell ref="N18:R20"/>
    <mergeCell ref="D21:F23"/>
    <mergeCell ref="G21:I23"/>
    <mergeCell ref="N21:R23"/>
    <mergeCell ref="A18:C20"/>
    <mergeCell ref="A33:C36"/>
    <mergeCell ref="D33:F33"/>
    <mergeCell ref="G33:I33"/>
    <mergeCell ref="J33:M33"/>
    <mergeCell ref="A21:C23"/>
    <mergeCell ref="A3:R3"/>
    <mergeCell ref="V14:W14"/>
    <mergeCell ref="V15:W15"/>
    <mergeCell ref="V13:W13"/>
    <mergeCell ref="A30:C32"/>
    <mergeCell ref="D30:F32"/>
    <mergeCell ref="G30:I32"/>
    <mergeCell ref="N30:R32"/>
    <mergeCell ref="A24:C26"/>
    <mergeCell ref="D24:F26"/>
    <mergeCell ref="G24:I26"/>
    <mergeCell ref="N24:R26"/>
    <mergeCell ref="A27:C29"/>
    <mergeCell ref="D27:F29"/>
    <mergeCell ref="G27:I29"/>
    <mergeCell ref="N27:R29"/>
  </mergeCells>
  <phoneticPr fontId="3"/>
  <conditionalFormatting sqref="D34:M36">
    <cfRule type="cellIs" dxfId="5" priority="1" operator="equal">
      <formula>0</formula>
    </cfRule>
  </conditionalFormatting>
  <conditionalFormatting sqref="G9:I32">
    <cfRule type="cellIs" dxfId="4" priority="9" operator="equal">
      <formula>0</formula>
    </cfRule>
  </conditionalFormatting>
  <conditionalFormatting sqref="J5:M36">
    <cfRule type="expression" dxfId="3" priority="3">
      <formula>$Y$28&lt;-20</formula>
    </cfRule>
  </conditionalFormatting>
  <dataValidations count="4">
    <dataValidation type="whole" operator="greaterThan" allowBlank="1" showInputMessage="1" showErrorMessage="1" errorTitle="変更申請" error="変更申請が必要です。" sqref="Y29" xr:uid="{00000000-0002-0000-0200-000000000000}">
      <formula1>-20</formula1>
    </dataValidation>
    <dataValidation errorStyle="information" operator="greaterThan" allowBlank="1" showInputMessage="1" showErrorMessage="1" sqref="Y28" xr:uid="{00000000-0002-0000-0200-000001000000}"/>
    <dataValidation errorStyle="warning" allowBlank="1" showInputMessage="1" showErrorMessage="1" sqref="Y31" xr:uid="{00000000-0002-0000-0200-000002000000}"/>
    <dataValidation type="list" allowBlank="1" showInputMessage="1" showErrorMessage="1" sqref="A9:C32" xr:uid="{1B600D95-6096-481C-AA65-E0217D1E87B6}">
      <formula1>"機械装置費,外注費,付帯工事費等"</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0173F-2A67-4F1E-94AF-E946B47F958C}">
  <sheetPr>
    <tabColor theme="8" tint="0.59999389629810485"/>
    <pageSetUpPr fitToPage="1"/>
  </sheetPr>
  <dimension ref="A1:Z39"/>
  <sheetViews>
    <sheetView view="pageBreakPreview" zoomScaleNormal="100" zoomScaleSheetLayoutView="100" zoomScalePageLayoutView="80" workbookViewId="0">
      <selection activeCell="A9" sqref="A9:C11"/>
    </sheetView>
  </sheetViews>
  <sheetFormatPr defaultColWidth="9" defaultRowHeight="18"/>
  <cols>
    <col min="1" max="17" width="4.19921875" style="29" customWidth="1"/>
    <col min="18" max="18" width="5.59765625" style="29" customWidth="1"/>
    <col min="19" max="22" width="4.19921875" style="29" customWidth="1"/>
    <col min="23" max="23" width="13.59765625" style="29" customWidth="1"/>
    <col min="24" max="26" width="13.59765625" style="29" hidden="1" customWidth="1"/>
    <col min="27" max="27" width="13.59765625" style="29" customWidth="1"/>
    <col min="28" max="54" width="4.19921875" style="29" customWidth="1"/>
    <col min="55" max="16384" width="9" style="29"/>
  </cols>
  <sheetData>
    <row r="1" spans="1:26">
      <c r="A1"/>
      <c r="B1"/>
      <c r="C1"/>
      <c r="D1"/>
      <c r="E1"/>
      <c r="F1"/>
      <c r="G1"/>
      <c r="H1"/>
      <c r="I1"/>
      <c r="J1"/>
      <c r="K1"/>
      <c r="L1"/>
      <c r="M1"/>
      <c r="N1"/>
      <c r="O1"/>
      <c r="P1"/>
      <c r="Q1"/>
      <c r="R1"/>
      <c r="W1" s="30"/>
      <c r="X1" s="30"/>
      <c r="Y1" s="30"/>
    </row>
    <row r="2" spans="1:26">
      <c r="A2" s="2"/>
      <c r="B2"/>
      <c r="C2"/>
      <c r="D2"/>
      <c r="E2"/>
      <c r="F2"/>
      <c r="G2"/>
      <c r="H2"/>
      <c r="I2"/>
      <c r="J2"/>
      <c r="K2"/>
      <c r="L2"/>
      <c r="M2"/>
      <c r="N2"/>
      <c r="O2"/>
      <c r="P2"/>
      <c r="Q2"/>
      <c r="R2"/>
    </row>
    <row r="3" spans="1:26">
      <c r="A3" s="67" t="s">
        <v>100</v>
      </c>
      <c r="B3" s="67"/>
      <c r="C3" s="67"/>
      <c r="D3" s="67"/>
      <c r="E3" s="67"/>
      <c r="F3" s="67"/>
      <c r="G3" s="67"/>
      <c r="H3" s="67"/>
      <c r="I3" s="67"/>
      <c r="J3" s="67"/>
      <c r="K3" s="67"/>
      <c r="L3" s="67"/>
      <c r="M3" s="67"/>
      <c r="N3" s="67"/>
      <c r="O3" s="67"/>
      <c r="P3" s="67"/>
      <c r="Q3" s="67"/>
      <c r="R3" s="67"/>
      <c r="V3" s="113"/>
      <c r="W3" s="113"/>
    </row>
    <row r="4" spans="1:26">
      <c r="A4" s="1"/>
      <c r="B4" s="1"/>
      <c r="C4" s="1"/>
      <c r="D4" s="1"/>
      <c r="E4" s="1"/>
      <c r="F4" s="1"/>
      <c r="G4" s="1"/>
      <c r="H4" s="1"/>
      <c r="I4" s="1"/>
      <c r="J4" s="1"/>
      <c r="K4" s="1"/>
      <c r="L4" s="1"/>
      <c r="M4" s="1"/>
      <c r="N4" s="1"/>
      <c r="O4" s="1"/>
      <c r="P4" s="1"/>
      <c r="Q4" s="1"/>
      <c r="R4" s="6" t="s">
        <v>0</v>
      </c>
      <c r="V4" s="113"/>
      <c r="W4" s="113"/>
    </row>
    <row r="5" spans="1:26" ht="18" customHeight="1">
      <c r="A5" s="126" t="s">
        <v>1</v>
      </c>
      <c r="B5" s="126"/>
      <c r="C5" s="126"/>
      <c r="D5" s="126" t="s">
        <v>31</v>
      </c>
      <c r="E5" s="126"/>
      <c r="F5" s="126"/>
      <c r="G5" s="126"/>
      <c r="H5" s="126"/>
      <c r="I5" s="126"/>
      <c r="J5" s="136" t="s">
        <v>102</v>
      </c>
      <c r="K5" s="137"/>
      <c r="L5" s="137"/>
      <c r="M5" s="138"/>
      <c r="N5" s="136" t="s">
        <v>32</v>
      </c>
      <c r="O5" s="74"/>
      <c r="P5" s="74"/>
      <c r="Q5" s="74"/>
      <c r="R5" s="75"/>
    </row>
    <row r="6" spans="1:26">
      <c r="A6" s="126"/>
      <c r="B6" s="126"/>
      <c r="C6" s="126"/>
      <c r="D6" s="126"/>
      <c r="E6" s="126"/>
      <c r="F6" s="126"/>
      <c r="G6" s="126"/>
      <c r="H6" s="126"/>
      <c r="I6" s="126"/>
      <c r="J6" s="139"/>
      <c r="K6" s="140"/>
      <c r="L6" s="140"/>
      <c r="M6" s="141"/>
      <c r="N6" s="145"/>
      <c r="O6" s="67"/>
      <c r="P6" s="67"/>
      <c r="Q6" s="67"/>
      <c r="R6" s="146"/>
    </row>
    <row r="7" spans="1:26">
      <c r="A7" s="126"/>
      <c r="B7" s="126"/>
      <c r="C7" s="126"/>
      <c r="D7" s="147" t="s">
        <v>2</v>
      </c>
      <c r="E7" s="147"/>
      <c r="F7" s="147"/>
      <c r="G7" s="147" t="s">
        <v>3</v>
      </c>
      <c r="H7" s="147"/>
      <c r="I7" s="147"/>
      <c r="J7" s="139"/>
      <c r="K7" s="140"/>
      <c r="L7" s="140"/>
      <c r="M7" s="141"/>
      <c r="N7" s="145"/>
      <c r="O7" s="67"/>
      <c r="P7" s="67"/>
      <c r="Q7" s="67"/>
      <c r="R7" s="146"/>
    </row>
    <row r="8" spans="1:26">
      <c r="A8" s="126"/>
      <c r="B8" s="126"/>
      <c r="C8" s="126"/>
      <c r="D8" s="147"/>
      <c r="E8" s="147"/>
      <c r="F8" s="147"/>
      <c r="G8" s="147"/>
      <c r="H8" s="147"/>
      <c r="I8" s="147"/>
      <c r="J8" s="142"/>
      <c r="K8" s="143"/>
      <c r="L8" s="143"/>
      <c r="M8" s="144"/>
      <c r="N8" s="76"/>
      <c r="O8" s="77"/>
      <c r="P8" s="77"/>
      <c r="Q8" s="77"/>
      <c r="R8" s="78"/>
      <c r="X8" s="34"/>
    </row>
    <row r="9" spans="1:26">
      <c r="A9" s="114"/>
      <c r="B9" s="114"/>
      <c r="C9" s="114"/>
      <c r="D9" s="115"/>
      <c r="E9" s="115"/>
      <c r="F9" s="115"/>
      <c r="G9" s="116">
        <f>ROUNDDOWN(D9/1.1,0)</f>
        <v>0</v>
      </c>
      <c r="H9" s="116"/>
      <c r="I9" s="116"/>
      <c r="J9" s="148"/>
      <c r="K9" s="149"/>
      <c r="L9" s="149"/>
      <c r="M9" s="150"/>
      <c r="N9" s="117"/>
      <c r="O9" s="118"/>
      <c r="P9" s="118"/>
      <c r="Q9" s="118"/>
      <c r="R9" s="119"/>
      <c r="X9" s="35"/>
      <c r="Y9" s="36"/>
    </row>
    <row r="10" spans="1:26">
      <c r="A10" s="114"/>
      <c r="B10" s="114"/>
      <c r="C10" s="114"/>
      <c r="D10" s="115"/>
      <c r="E10" s="115"/>
      <c r="F10" s="115"/>
      <c r="G10" s="116"/>
      <c r="H10" s="116"/>
      <c r="I10" s="116"/>
      <c r="J10" s="151"/>
      <c r="K10" s="152"/>
      <c r="L10" s="152"/>
      <c r="M10" s="153"/>
      <c r="N10" s="120"/>
      <c r="O10" s="121"/>
      <c r="P10" s="121"/>
      <c r="Q10" s="121"/>
      <c r="R10" s="122"/>
    </row>
    <row r="11" spans="1:26">
      <c r="A11" s="114"/>
      <c r="B11" s="114"/>
      <c r="C11" s="114"/>
      <c r="D11" s="115"/>
      <c r="E11" s="115"/>
      <c r="F11" s="115"/>
      <c r="G11" s="116"/>
      <c r="H11" s="116"/>
      <c r="I11" s="116"/>
      <c r="J11" s="151"/>
      <c r="K11" s="152"/>
      <c r="L11" s="152"/>
      <c r="M11" s="153"/>
      <c r="N11" s="123"/>
      <c r="O11" s="124"/>
      <c r="P11" s="124"/>
      <c r="Q11" s="124"/>
      <c r="R11" s="125"/>
    </row>
    <row r="12" spans="1:26">
      <c r="A12" s="114"/>
      <c r="B12" s="114"/>
      <c r="C12" s="114"/>
      <c r="D12" s="115"/>
      <c r="E12" s="115"/>
      <c r="F12" s="115"/>
      <c r="G12" s="116">
        <f t="shared" ref="G12" si="0">ROUNDDOWN(D12/1.1,0)</f>
        <v>0</v>
      </c>
      <c r="H12" s="116"/>
      <c r="I12" s="116"/>
      <c r="J12" s="151"/>
      <c r="K12" s="152"/>
      <c r="L12" s="152"/>
      <c r="M12" s="153"/>
      <c r="N12" s="117"/>
      <c r="O12" s="118"/>
      <c r="P12" s="118"/>
      <c r="Q12" s="118"/>
      <c r="R12" s="119"/>
      <c r="Y12" s="30" t="s">
        <v>63</v>
      </c>
      <c r="Z12" s="30" t="s">
        <v>64</v>
      </c>
    </row>
    <row r="13" spans="1:26">
      <c r="A13" s="114"/>
      <c r="B13" s="114"/>
      <c r="C13" s="114"/>
      <c r="D13" s="115"/>
      <c r="E13" s="115"/>
      <c r="F13" s="115"/>
      <c r="G13" s="116"/>
      <c r="H13" s="116"/>
      <c r="I13" s="116"/>
      <c r="J13" s="151"/>
      <c r="K13" s="152"/>
      <c r="L13" s="152"/>
      <c r="M13" s="153"/>
      <c r="N13" s="120"/>
      <c r="O13" s="121"/>
      <c r="P13" s="121"/>
      <c r="Q13" s="121"/>
      <c r="R13" s="122"/>
      <c r="V13" s="113"/>
      <c r="W13" s="113"/>
      <c r="X13" s="37" t="s">
        <v>60</v>
      </c>
      <c r="Y13" s="38">
        <f>ROUNDDOWN(G34/2,-3)</f>
        <v>0</v>
      </c>
      <c r="Z13" s="39">
        <f>+J34</f>
        <v>0</v>
      </c>
    </row>
    <row r="14" spans="1:26">
      <c r="A14" s="114"/>
      <c r="B14" s="114"/>
      <c r="C14" s="114"/>
      <c r="D14" s="115"/>
      <c r="E14" s="115"/>
      <c r="F14" s="115"/>
      <c r="G14" s="116"/>
      <c r="H14" s="116"/>
      <c r="I14" s="116"/>
      <c r="J14" s="151"/>
      <c r="K14" s="152"/>
      <c r="L14" s="152"/>
      <c r="M14" s="153"/>
      <c r="N14" s="123"/>
      <c r="O14" s="124"/>
      <c r="P14" s="124"/>
      <c r="Q14" s="124"/>
      <c r="R14" s="125"/>
      <c r="V14" s="113"/>
      <c r="W14" s="113"/>
      <c r="X14" s="37" t="s">
        <v>14</v>
      </c>
      <c r="Y14" s="53">
        <f>2000000</f>
        <v>2000000</v>
      </c>
      <c r="Z14" s="40">
        <f>'実績報告書 '!B30</f>
        <v>0</v>
      </c>
    </row>
    <row r="15" spans="1:26">
      <c r="A15" s="114"/>
      <c r="B15" s="114"/>
      <c r="C15" s="114"/>
      <c r="D15" s="115"/>
      <c r="E15" s="115"/>
      <c r="F15" s="115"/>
      <c r="G15" s="116">
        <f>ROUNDDOWN(D15/1.1,0)</f>
        <v>0</v>
      </c>
      <c r="H15" s="116"/>
      <c r="I15" s="116"/>
      <c r="J15" s="151"/>
      <c r="K15" s="152"/>
      <c r="L15" s="152"/>
      <c r="M15" s="153"/>
      <c r="N15" s="117"/>
      <c r="O15" s="118"/>
      <c r="P15" s="118"/>
      <c r="Q15" s="118"/>
      <c r="R15" s="119"/>
      <c r="V15" s="113"/>
      <c r="W15" s="113"/>
      <c r="X15" s="37" t="s">
        <v>15</v>
      </c>
      <c r="Y15" s="38">
        <v>266000</v>
      </c>
      <c r="Z15" s="37"/>
    </row>
    <row r="16" spans="1:26">
      <c r="A16" s="114"/>
      <c r="B16" s="114"/>
      <c r="C16" s="114"/>
      <c r="D16" s="115"/>
      <c r="E16" s="115"/>
      <c r="F16" s="115"/>
      <c r="G16" s="116"/>
      <c r="H16" s="116"/>
      <c r="I16" s="116"/>
      <c r="J16" s="151"/>
      <c r="K16" s="152"/>
      <c r="L16" s="152"/>
      <c r="M16" s="153"/>
      <c r="N16" s="120"/>
      <c r="O16" s="121"/>
      <c r="P16" s="121"/>
      <c r="Q16" s="121"/>
      <c r="R16" s="122"/>
    </row>
    <row r="17" spans="1:26">
      <c r="A17" s="114"/>
      <c r="B17" s="114"/>
      <c r="C17" s="114"/>
      <c r="D17" s="115"/>
      <c r="E17" s="115"/>
      <c r="F17" s="115"/>
      <c r="G17" s="116"/>
      <c r="H17" s="116"/>
      <c r="I17" s="116"/>
      <c r="J17" s="151"/>
      <c r="K17" s="152"/>
      <c r="L17" s="152"/>
      <c r="M17" s="153"/>
      <c r="N17" s="123"/>
      <c r="O17" s="124"/>
      <c r="P17" s="124"/>
      <c r="Q17" s="124"/>
      <c r="R17" s="125"/>
      <c r="X17" s="37" t="s">
        <v>16</v>
      </c>
      <c r="Y17" s="38">
        <f>IF(Y13&gt;Y14,Y14,IF(Y13&lt;Y15,0,Y13))</f>
        <v>0</v>
      </c>
      <c r="Z17" s="37"/>
    </row>
    <row r="18" spans="1:26">
      <c r="A18" s="114"/>
      <c r="B18" s="114"/>
      <c r="C18" s="114"/>
      <c r="D18" s="115"/>
      <c r="E18" s="115"/>
      <c r="F18" s="115"/>
      <c r="G18" s="116">
        <f t="shared" ref="G18" si="1">ROUNDDOWN(D18/1.1,0)</f>
        <v>0</v>
      </c>
      <c r="H18" s="116"/>
      <c r="I18" s="116"/>
      <c r="J18" s="151"/>
      <c r="K18" s="152"/>
      <c r="L18" s="152"/>
      <c r="M18" s="153"/>
      <c r="N18" s="117"/>
      <c r="O18" s="118"/>
      <c r="P18" s="118"/>
      <c r="Q18" s="118"/>
      <c r="R18" s="119"/>
    </row>
    <row r="19" spans="1:26">
      <c r="A19" s="114"/>
      <c r="B19" s="114"/>
      <c r="C19" s="114"/>
      <c r="D19" s="115"/>
      <c r="E19" s="115"/>
      <c r="F19" s="115"/>
      <c r="G19" s="116"/>
      <c r="H19" s="116"/>
      <c r="I19" s="116"/>
      <c r="J19" s="151"/>
      <c r="K19" s="152"/>
      <c r="L19" s="152"/>
      <c r="M19" s="153"/>
      <c r="N19" s="120"/>
      <c r="O19" s="121"/>
      <c r="P19" s="121"/>
      <c r="Q19" s="121"/>
      <c r="R19" s="122"/>
    </row>
    <row r="20" spans="1:26">
      <c r="A20" s="114"/>
      <c r="B20" s="114"/>
      <c r="C20" s="114"/>
      <c r="D20" s="115"/>
      <c r="E20" s="115"/>
      <c r="F20" s="115"/>
      <c r="G20" s="116"/>
      <c r="H20" s="116"/>
      <c r="I20" s="116"/>
      <c r="J20" s="151"/>
      <c r="K20" s="152"/>
      <c r="L20" s="152"/>
      <c r="M20" s="153"/>
      <c r="N20" s="123"/>
      <c r="O20" s="124"/>
      <c r="P20" s="124"/>
      <c r="Q20" s="124"/>
      <c r="R20" s="125"/>
      <c r="X20" s="41"/>
    </row>
    <row r="21" spans="1:26">
      <c r="A21" s="114"/>
      <c r="B21" s="114"/>
      <c r="C21" s="114"/>
      <c r="D21" s="115"/>
      <c r="E21" s="115"/>
      <c r="F21" s="115"/>
      <c r="G21" s="116">
        <f t="shared" ref="G21" si="2">ROUNDDOWN(D21/1.1,0)</f>
        <v>0</v>
      </c>
      <c r="H21" s="116"/>
      <c r="I21" s="116"/>
      <c r="J21" s="151"/>
      <c r="K21" s="152"/>
      <c r="L21" s="152"/>
      <c r="M21" s="153"/>
      <c r="N21" s="117"/>
      <c r="O21" s="118"/>
      <c r="P21" s="118"/>
      <c r="Q21" s="118"/>
      <c r="R21" s="119"/>
    </row>
    <row r="22" spans="1:26">
      <c r="A22" s="114"/>
      <c r="B22" s="114"/>
      <c r="C22" s="114"/>
      <c r="D22" s="115"/>
      <c r="E22" s="115"/>
      <c r="F22" s="115"/>
      <c r="G22" s="116"/>
      <c r="H22" s="116"/>
      <c r="I22" s="116"/>
      <c r="J22" s="151"/>
      <c r="K22" s="152"/>
      <c r="L22" s="152"/>
      <c r="M22" s="153"/>
      <c r="N22" s="120"/>
      <c r="O22" s="121"/>
      <c r="P22" s="121"/>
      <c r="Q22" s="121"/>
      <c r="R22" s="122"/>
    </row>
    <row r="23" spans="1:26">
      <c r="A23" s="114"/>
      <c r="B23" s="114"/>
      <c r="C23" s="114"/>
      <c r="D23" s="115"/>
      <c r="E23" s="115"/>
      <c r="F23" s="115"/>
      <c r="G23" s="116"/>
      <c r="H23" s="116"/>
      <c r="I23" s="116"/>
      <c r="J23" s="151"/>
      <c r="K23" s="152"/>
      <c r="L23" s="152"/>
      <c r="M23" s="153"/>
      <c r="N23" s="123"/>
      <c r="O23" s="124"/>
      <c r="P23" s="124"/>
      <c r="Q23" s="124"/>
      <c r="R23" s="125"/>
    </row>
    <row r="24" spans="1:26">
      <c r="A24" s="114"/>
      <c r="B24" s="114"/>
      <c r="C24" s="114"/>
      <c r="D24" s="115"/>
      <c r="E24" s="115"/>
      <c r="F24" s="115"/>
      <c r="G24" s="116">
        <f t="shared" ref="G24" si="3">ROUNDDOWN(D24/1.1,0)</f>
        <v>0</v>
      </c>
      <c r="H24" s="116"/>
      <c r="I24" s="116"/>
      <c r="J24" s="151"/>
      <c r="K24" s="152"/>
      <c r="L24" s="152"/>
      <c r="M24" s="153"/>
      <c r="N24" s="117"/>
      <c r="O24" s="118"/>
      <c r="P24" s="118"/>
      <c r="Q24" s="118"/>
      <c r="R24" s="119"/>
    </row>
    <row r="25" spans="1:26" ht="18" customHeight="1">
      <c r="A25" s="114"/>
      <c r="B25" s="114"/>
      <c r="C25" s="114"/>
      <c r="D25" s="115"/>
      <c r="E25" s="115"/>
      <c r="F25" s="115"/>
      <c r="G25" s="116"/>
      <c r="H25" s="116"/>
      <c r="I25" s="116"/>
      <c r="J25" s="151"/>
      <c r="K25" s="152"/>
      <c r="L25" s="152"/>
      <c r="M25" s="153"/>
      <c r="N25" s="120"/>
      <c r="O25" s="121"/>
      <c r="P25" s="121"/>
      <c r="Q25" s="121"/>
      <c r="R25" s="122"/>
      <c r="Y25" s="41">
        <f>Y26*0.8</f>
        <v>0</v>
      </c>
    </row>
    <row r="26" spans="1:26">
      <c r="A26" s="114"/>
      <c r="B26" s="114"/>
      <c r="C26" s="114"/>
      <c r="D26" s="115"/>
      <c r="E26" s="115"/>
      <c r="F26" s="115"/>
      <c r="G26" s="116"/>
      <c r="H26" s="116"/>
      <c r="I26" s="116"/>
      <c r="J26" s="151"/>
      <c r="K26" s="152"/>
      <c r="L26" s="152"/>
      <c r="M26" s="153"/>
      <c r="N26" s="123"/>
      <c r="O26" s="124"/>
      <c r="P26" s="124"/>
      <c r="Q26" s="124"/>
      <c r="R26" s="125"/>
      <c r="X26" s="29" t="s">
        <v>16</v>
      </c>
      <c r="Y26" s="32">
        <f>Z14</f>
        <v>0</v>
      </c>
    </row>
    <row r="27" spans="1:26">
      <c r="A27" s="114"/>
      <c r="B27" s="114"/>
      <c r="C27" s="114"/>
      <c r="D27" s="115"/>
      <c r="E27" s="115"/>
      <c r="F27" s="115"/>
      <c r="G27" s="116">
        <f t="shared" ref="G27" si="4">ROUNDDOWN(D27/1.1,0)</f>
        <v>0</v>
      </c>
      <c r="H27" s="116"/>
      <c r="I27" s="116"/>
      <c r="J27" s="151"/>
      <c r="K27" s="152"/>
      <c r="L27" s="152"/>
      <c r="M27" s="153"/>
      <c r="N27" s="117"/>
      <c r="O27" s="118"/>
      <c r="P27" s="118"/>
      <c r="Q27" s="118"/>
      <c r="R27" s="119"/>
      <c r="X27" s="29" t="s">
        <v>56</v>
      </c>
      <c r="Y27" s="33">
        <f>Z13</f>
        <v>0</v>
      </c>
    </row>
    <row r="28" spans="1:26">
      <c r="A28" s="114"/>
      <c r="B28" s="114"/>
      <c r="C28" s="114"/>
      <c r="D28" s="115"/>
      <c r="E28" s="115"/>
      <c r="F28" s="115"/>
      <c r="G28" s="116"/>
      <c r="H28" s="116"/>
      <c r="I28" s="116"/>
      <c r="J28" s="151"/>
      <c r="K28" s="152"/>
      <c r="L28" s="152"/>
      <c r="M28" s="153"/>
      <c r="N28" s="120"/>
      <c r="O28" s="121"/>
      <c r="P28" s="121"/>
      <c r="Q28" s="121"/>
      <c r="R28" s="122"/>
      <c r="X28" s="29" t="s">
        <v>57</v>
      </c>
      <c r="Y28" s="42" t="e">
        <f>ROUNDDOWN((Y27-Y26)/Y26*100,0)</f>
        <v>#DIV/0!</v>
      </c>
    </row>
    <row r="29" spans="1:26">
      <c r="A29" s="114"/>
      <c r="B29" s="114"/>
      <c r="C29" s="114"/>
      <c r="D29" s="115"/>
      <c r="E29" s="115"/>
      <c r="F29" s="115"/>
      <c r="G29" s="116"/>
      <c r="H29" s="116"/>
      <c r="I29" s="116"/>
      <c r="J29" s="151"/>
      <c r="K29" s="152"/>
      <c r="L29" s="152"/>
      <c r="M29" s="153"/>
      <c r="N29" s="123"/>
      <c r="O29" s="124"/>
      <c r="P29" s="124"/>
      <c r="Q29" s="124"/>
      <c r="R29" s="125"/>
    </row>
    <row r="30" spans="1:26">
      <c r="A30" s="114"/>
      <c r="B30" s="114"/>
      <c r="C30" s="114"/>
      <c r="D30" s="115"/>
      <c r="E30" s="115"/>
      <c r="F30" s="115"/>
      <c r="G30" s="116">
        <f t="shared" ref="G30" si="5">ROUNDDOWN(D30/1.1,0)</f>
        <v>0</v>
      </c>
      <c r="H30" s="116"/>
      <c r="I30" s="116"/>
      <c r="J30" s="151"/>
      <c r="K30" s="152"/>
      <c r="L30" s="152"/>
      <c r="M30" s="153"/>
      <c r="N30" s="117"/>
      <c r="O30" s="118"/>
      <c r="P30" s="118"/>
      <c r="Q30" s="118"/>
      <c r="R30" s="119"/>
    </row>
    <row r="31" spans="1:26">
      <c r="A31" s="114"/>
      <c r="B31" s="114"/>
      <c r="C31" s="114"/>
      <c r="D31" s="115"/>
      <c r="E31" s="115"/>
      <c r="F31" s="115"/>
      <c r="G31" s="116"/>
      <c r="H31" s="116"/>
      <c r="I31" s="116"/>
      <c r="J31" s="151"/>
      <c r="K31" s="152"/>
      <c r="L31" s="152"/>
      <c r="M31" s="153"/>
      <c r="N31" s="120"/>
      <c r="O31" s="121"/>
      <c r="P31" s="121"/>
      <c r="Q31" s="121"/>
      <c r="R31" s="122"/>
    </row>
    <row r="32" spans="1:26">
      <c r="A32" s="114"/>
      <c r="B32" s="114"/>
      <c r="C32" s="114"/>
      <c r="D32" s="115"/>
      <c r="E32" s="115"/>
      <c r="F32" s="115"/>
      <c r="G32" s="116"/>
      <c r="H32" s="116"/>
      <c r="I32" s="116"/>
      <c r="J32" s="154"/>
      <c r="K32" s="155"/>
      <c r="L32" s="155"/>
      <c r="M32" s="156"/>
      <c r="N32" s="123"/>
      <c r="O32" s="124"/>
      <c r="P32" s="124"/>
      <c r="Q32" s="124"/>
      <c r="R32" s="125"/>
    </row>
    <row r="33" spans="1:26">
      <c r="A33" s="126" t="s">
        <v>4</v>
      </c>
      <c r="B33" s="126"/>
      <c r="C33" s="126"/>
      <c r="D33" s="79" t="s">
        <v>5</v>
      </c>
      <c r="E33" s="80"/>
      <c r="F33" s="93"/>
      <c r="G33" s="79" t="s">
        <v>6</v>
      </c>
      <c r="H33" s="80"/>
      <c r="I33" s="93"/>
      <c r="J33" s="127" t="s">
        <v>7</v>
      </c>
      <c r="K33" s="127"/>
      <c r="L33" s="127"/>
      <c r="M33" s="127"/>
      <c r="N33" s="79"/>
      <c r="O33" s="80"/>
      <c r="P33" s="80"/>
      <c r="Q33" s="80"/>
      <c r="R33" s="93"/>
    </row>
    <row r="34" spans="1:26">
      <c r="A34" s="126"/>
      <c r="B34" s="126"/>
      <c r="C34" s="126"/>
      <c r="D34" s="128">
        <f>SUM(D9:F32)</f>
        <v>0</v>
      </c>
      <c r="E34" s="129"/>
      <c r="F34" s="130"/>
      <c r="G34" s="128">
        <f>SUM(G9:I32)</f>
        <v>0</v>
      </c>
      <c r="H34" s="129"/>
      <c r="I34" s="130"/>
      <c r="J34" s="134">
        <f>Y17</f>
        <v>0</v>
      </c>
      <c r="K34" s="134"/>
      <c r="L34" s="134"/>
      <c r="M34" s="134"/>
      <c r="N34" s="81"/>
      <c r="O34" s="72"/>
      <c r="P34" s="72"/>
      <c r="Q34" s="72"/>
      <c r="R34" s="94"/>
      <c r="T34" s="135"/>
      <c r="U34" s="135"/>
      <c r="V34" s="135"/>
      <c r="W34" s="135"/>
      <c r="X34" s="135"/>
      <c r="Y34" s="135"/>
      <c r="Z34" s="135"/>
    </row>
    <row r="35" spans="1:26">
      <c r="A35" s="126"/>
      <c r="B35" s="126"/>
      <c r="C35" s="126"/>
      <c r="D35" s="128"/>
      <c r="E35" s="129"/>
      <c r="F35" s="130"/>
      <c r="G35" s="128"/>
      <c r="H35" s="129"/>
      <c r="I35" s="130"/>
      <c r="J35" s="116"/>
      <c r="K35" s="116"/>
      <c r="L35" s="116"/>
      <c r="M35" s="116"/>
      <c r="N35" s="81"/>
      <c r="O35" s="72"/>
      <c r="P35" s="72"/>
      <c r="Q35" s="72"/>
      <c r="R35" s="94"/>
      <c r="T35" s="135"/>
      <c r="U35" s="135"/>
      <c r="V35" s="135"/>
      <c r="W35" s="135"/>
      <c r="X35" s="135"/>
      <c r="Y35" s="135"/>
      <c r="Z35" s="135"/>
    </row>
    <row r="36" spans="1:26">
      <c r="A36" s="126"/>
      <c r="B36" s="126"/>
      <c r="C36" s="126"/>
      <c r="D36" s="131"/>
      <c r="E36" s="132"/>
      <c r="F36" s="133"/>
      <c r="G36" s="131"/>
      <c r="H36" s="132"/>
      <c r="I36" s="133"/>
      <c r="J36" s="116"/>
      <c r="K36" s="116"/>
      <c r="L36" s="116"/>
      <c r="M36" s="116"/>
      <c r="N36" s="82"/>
      <c r="O36" s="83"/>
      <c r="P36" s="83"/>
      <c r="Q36" s="83"/>
      <c r="R36" s="95"/>
      <c r="T36" s="135"/>
      <c r="U36" s="135"/>
      <c r="V36" s="135"/>
      <c r="W36" s="135"/>
      <c r="X36" s="135"/>
      <c r="Y36" s="135"/>
      <c r="Z36" s="135"/>
    </row>
    <row r="37" spans="1:26">
      <c r="A37" s="7"/>
      <c r="B37" s="7"/>
      <c r="C37" s="7"/>
      <c r="D37" s="7"/>
      <c r="E37" s="7"/>
      <c r="F37" s="7"/>
      <c r="G37" s="7"/>
      <c r="H37" s="7"/>
      <c r="I37" s="7"/>
      <c r="J37" s="7"/>
      <c r="K37" s="7"/>
      <c r="L37" s="7"/>
      <c r="M37" s="7"/>
      <c r="N37" s="7"/>
      <c r="O37" s="7"/>
      <c r="P37" s="7"/>
      <c r="Q37" s="7"/>
      <c r="R37" s="7"/>
    </row>
    <row r="38" spans="1:26">
      <c r="A38"/>
      <c r="B38"/>
      <c r="C38"/>
      <c r="D38"/>
      <c r="E38"/>
      <c r="F38"/>
      <c r="G38"/>
      <c r="H38"/>
      <c r="I38"/>
      <c r="J38"/>
      <c r="K38"/>
      <c r="L38"/>
      <c r="M38"/>
      <c r="N38"/>
      <c r="O38"/>
      <c r="P38"/>
      <c r="Q38"/>
      <c r="R38"/>
    </row>
    <row r="39" spans="1:26">
      <c r="A39"/>
      <c r="B39"/>
      <c r="C39"/>
      <c r="D39"/>
      <c r="E39"/>
      <c r="F39"/>
      <c r="G39"/>
      <c r="H39"/>
      <c r="I39"/>
      <c r="J39"/>
      <c r="K39"/>
      <c r="L39"/>
      <c r="M39"/>
      <c r="N39"/>
      <c r="O39"/>
      <c r="P39"/>
      <c r="Q39"/>
      <c r="R39"/>
    </row>
  </sheetData>
  <sheetProtection sheet="1" selectLockedCells="1"/>
  <mergeCells count="54">
    <mergeCell ref="T34:Z36"/>
    <mergeCell ref="A30:C32"/>
    <mergeCell ref="D30:F32"/>
    <mergeCell ref="G30:I32"/>
    <mergeCell ref="N30:R32"/>
    <mergeCell ref="A33:C36"/>
    <mergeCell ref="D33:F33"/>
    <mergeCell ref="G33:I33"/>
    <mergeCell ref="J33:M33"/>
    <mergeCell ref="N33:R36"/>
    <mergeCell ref="D34:F36"/>
    <mergeCell ref="A27:C29"/>
    <mergeCell ref="D27:F29"/>
    <mergeCell ref="G27:I29"/>
    <mergeCell ref="N27:R29"/>
    <mergeCell ref="G34:I36"/>
    <mergeCell ref="J34:M36"/>
    <mergeCell ref="N21:R23"/>
    <mergeCell ref="A24:C26"/>
    <mergeCell ref="D24:F26"/>
    <mergeCell ref="G24:I26"/>
    <mergeCell ref="N24:R26"/>
    <mergeCell ref="V13:W13"/>
    <mergeCell ref="V14:W14"/>
    <mergeCell ref="A15:C17"/>
    <mergeCell ref="D15:F17"/>
    <mergeCell ref="G15:I17"/>
    <mergeCell ref="N15:R17"/>
    <mergeCell ref="V15:W15"/>
    <mergeCell ref="A9:C11"/>
    <mergeCell ref="D9:F11"/>
    <mergeCell ref="G9:I11"/>
    <mergeCell ref="J9:M32"/>
    <mergeCell ref="N9:R11"/>
    <mergeCell ref="A12:C14"/>
    <mergeCell ref="D12:F14"/>
    <mergeCell ref="G12:I14"/>
    <mergeCell ref="N12:R14"/>
    <mergeCell ref="A18:C20"/>
    <mergeCell ref="D18:F20"/>
    <mergeCell ref="G18:I20"/>
    <mergeCell ref="N18:R20"/>
    <mergeCell ref="A21:C23"/>
    <mergeCell ref="D21:F23"/>
    <mergeCell ref="G21:I23"/>
    <mergeCell ref="A3:R3"/>
    <mergeCell ref="V3:W3"/>
    <mergeCell ref="V4:W4"/>
    <mergeCell ref="A5:C8"/>
    <mergeCell ref="D5:I6"/>
    <mergeCell ref="J5:M8"/>
    <mergeCell ref="N5:R8"/>
    <mergeCell ref="D7:F8"/>
    <mergeCell ref="G7:I8"/>
  </mergeCells>
  <phoneticPr fontId="3"/>
  <conditionalFormatting sqref="D34:M36">
    <cfRule type="cellIs" dxfId="2" priority="1" operator="equal">
      <formula>0</formula>
    </cfRule>
  </conditionalFormatting>
  <conditionalFormatting sqref="G9:I32">
    <cfRule type="cellIs" dxfId="1" priority="3" operator="equal">
      <formula>0</formula>
    </cfRule>
  </conditionalFormatting>
  <conditionalFormatting sqref="J5:M36">
    <cfRule type="expression" dxfId="0" priority="2">
      <formula>$Y$28&lt;-20</formula>
    </cfRule>
  </conditionalFormatting>
  <dataValidations count="4">
    <dataValidation type="list" allowBlank="1" showInputMessage="1" showErrorMessage="1" sqref="A9:C32" xr:uid="{1184161B-0358-4681-8E57-DEA7C9FC4728}">
      <formula1>"機械装置費,外注費,付帯工事費等"</formula1>
    </dataValidation>
    <dataValidation errorStyle="warning" allowBlank="1" showInputMessage="1" showErrorMessage="1" sqref="Y31" xr:uid="{9EAE2C00-49D3-4DFE-9055-1E384B88ED24}"/>
    <dataValidation errorStyle="information" operator="greaterThan" allowBlank="1" showInputMessage="1" showErrorMessage="1" sqref="Y28" xr:uid="{FBEE9523-F418-4679-ABAA-1E397C1098FA}"/>
    <dataValidation type="whole" operator="greaterThan" allowBlank="1" showInputMessage="1" showErrorMessage="1" errorTitle="変更申請" error="変更申請が必要です。" sqref="Y29" xr:uid="{FBC6D0D5-CA6B-4D62-96D2-04385257033C}">
      <formula1>-20</formula1>
    </dataValidation>
  </dataValidations>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W57"/>
  <sheetViews>
    <sheetView showZeros="0" view="pageBreakPreview" zoomScaleNormal="100" zoomScaleSheetLayoutView="100" workbookViewId="0">
      <selection activeCell="I18" sqref="I18"/>
    </sheetView>
  </sheetViews>
  <sheetFormatPr defaultColWidth="8.09765625" defaultRowHeight="13.2"/>
  <cols>
    <col min="1" max="1" width="4.69921875" style="43" customWidth="1"/>
    <col min="2" max="2" width="3" style="43" customWidth="1"/>
    <col min="3" max="3" width="2.69921875" style="43" customWidth="1"/>
    <col min="4" max="4" width="3" style="43" customWidth="1"/>
    <col min="5" max="5" width="2.69921875" style="43" customWidth="1"/>
    <col min="6" max="6" width="3" style="43" customWidth="1"/>
    <col min="7" max="7" width="2.5" style="43" customWidth="1"/>
    <col min="8" max="8" width="1.69921875" style="43" customWidth="1"/>
    <col min="9" max="9" width="4.19921875" style="43" customWidth="1"/>
    <col min="10" max="10" width="4.5" style="43" customWidth="1"/>
    <col min="11" max="11" width="3.5" style="43" customWidth="1"/>
    <col min="12" max="12" width="3" style="43" customWidth="1"/>
    <col min="13" max="13" width="5.09765625" style="43" customWidth="1"/>
    <col min="14" max="14" width="4.69921875" style="43" customWidth="1"/>
    <col min="15" max="15" width="6.69921875" style="43" customWidth="1"/>
    <col min="16" max="16" width="2.59765625" style="43" customWidth="1"/>
    <col min="17" max="17" width="6.59765625" style="43" customWidth="1"/>
    <col min="18" max="18" width="3.69921875" style="43" customWidth="1"/>
    <col min="19" max="19" width="3.8984375" style="43" customWidth="1"/>
    <col min="20" max="20" width="4" style="43" customWidth="1"/>
    <col min="21" max="21" width="3.69921875" style="43" customWidth="1"/>
    <col min="22" max="22" width="3.8984375" style="43" customWidth="1"/>
    <col min="23" max="23" width="3" style="43" customWidth="1"/>
    <col min="24" max="267" width="8.09765625" style="43"/>
    <col min="268" max="268" width="4.69921875" style="43" customWidth="1"/>
    <col min="269" max="269" width="3" style="43" customWidth="1"/>
    <col min="270" max="270" width="2.69921875" style="43" customWidth="1"/>
    <col min="271" max="271" width="3" style="43" customWidth="1"/>
    <col min="272" max="272" width="2.69921875" style="43" customWidth="1"/>
    <col min="273" max="273" width="3" style="43" customWidth="1"/>
    <col min="274" max="274" width="2.5" style="43" customWidth="1"/>
    <col min="275" max="275" width="23.3984375" style="43" customWidth="1"/>
    <col min="276" max="276" width="38.69921875" style="43" customWidth="1"/>
    <col min="277" max="278" width="6.69921875" style="43" customWidth="1"/>
    <col min="279" max="523" width="8.09765625" style="43"/>
    <col min="524" max="524" width="4.69921875" style="43" customWidth="1"/>
    <col min="525" max="525" width="3" style="43" customWidth="1"/>
    <col min="526" max="526" width="2.69921875" style="43" customWidth="1"/>
    <col min="527" max="527" width="3" style="43" customWidth="1"/>
    <col min="528" max="528" width="2.69921875" style="43" customWidth="1"/>
    <col min="529" max="529" width="3" style="43" customWidth="1"/>
    <col min="530" max="530" width="2.5" style="43" customWidth="1"/>
    <col min="531" max="531" width="23.3984375" style="43" customWidth="1"/>
    <col min="532" max="532" width="38.69921875" style="43" customWidth="1"/>
    <col min="533" max="534" width="6.69921875" style="43" customWidth="1"/>
    <col min="535" max="779" width="8.09765625" style="43"/>
    <col min="780" max="780" width="4.69921875" style="43" customWidth="1"/>
    <col min="781" max="781" width="3" style="43" customWidth="1"/>
    <col min="782" max="782" width="2.69921875" style="43" customWidth="1"/>
    <col min="783" max="783" width="3" style="43" customWidth="1"/>
    <col min="784" max="784" width="2.69921875" style="43" customWidth="1"/>
    <col min="785" max="785" width="3" style="43" customWidth="1"/>
    <col min="786" max="786" width="2.5" style="43" customWidth="1"/>
    <col min="787" max="787" width="23.3984375" style="43" customWidth="1"/>
    <col min="788" max="788" width="38.69921875" style="43" customWidth="1"/>
    <col min="789" max="790" width="6.69921875" style="43" customWidth="1"/>
    <col min="791" max="1035" width="8.09765625" style="43"/>
    <col min="1036" max="1036" width="4.69921875" style="43" customWidth="1"/>
    <col min="1037" max="1037" width="3" style="43" customWidth="1"/>
    <col min="1038" max="1038" width="2.69921875" style="43" customWidth="1"/>
    <col min="1039" max="1039" width="3" style="43" customWidth="1"/>
    <col min="1040" max="1040" width="2.69921875" style="43" customWidth="1"/>
    <col min="1041" max="1041" width="3" style="43" customWidth="1"/>
    <col min="1042" max="1042" width="2.5" style="43" customWidth="1"/>
    <col min="1043" max="1043" width="23.3984375" style="43" customWidth="1"/>
    <col min="1044" max="1044" width="38.69921875" style="43" customWidth="1"/>
    <col min="1045" max="1046" width="6.69921875" style="43" customWidth="1"/>
    <col min="1047" max="1291" width="8.09765625" style="43"/>
    <col min="1292" max="1292" width="4.69921875" style="43" customWidth="1"/>
    <col min="1293" max="1293" width="3" style="43" customWidth="1"/>
    <col min="1294" max="1294" width="2.69921875" style="43" customWidth="1"/>
    <col min="1295" max="1295" width="3" style="43" customWidth="1"/>
    <col min="1296" max="1296" width="2.69921875" style="43" customWidth="1"/>
    <col min="1297" max="1297" width="3" style="43" customWidth="1"/>
    <col min="1298" max="1298" width="2.5" style="43" customWidth="1"/>
    <col min="1299" max="1299" width="23.3984375" style="43" customWidth="1"/>
    <col min="1300" max="1300" width="38.69921875" style="43" customWidth="1"/>
    <col min="1301" max="1302" width="6.69921875" style="43" customWidth="1"/>
    <col min="1303" max="1547" width="8.09765625" style="43"/>
    <col min="1548" max="1548" width="4.69921875" style="43" customWidth="1"/>
    <col min="1549" max="1549" width="3" style="43" customWidth="1"/>
    <col min="1550" max="1550" width="2.69921875" style="43" customWidth="1"/>
    <col min="1551" max="1551" width="3" style="43" customWidth="1"/>
    <col min="1552" max="1552" width="2.69921875" style="43" customWidth="1"/>
    <col min="1553" max="1553" width="3" style="43" customWidth="1"/>
    <col min="1554" max="1554" width="2.5" style="43" customWidth="1"/>
    <col min="1555" max="1555" width="23.3984375" style="43" customWidth="1"/>
    <col min="1556" max="1556" width="38.69921875" style="43" customWidth="1"/>
    <col min="1557" max="1558" width="6.69921875" style="43" customWidth="1"/>
    <col min="1559" max="1803" width="8.09765625" style="43"/>
    <col min="1804" max="1804" width="4.69921875" style="43" customWidth="1"/>
    <col min="1805" max="1805" width="3" style="43" customWidth="1"/>
    <col min="1806" max="1806" width="2.69921875" style="43" customWidth="1"/>
    <col min="1807" max="1807" width="3" style="43" customWidth="1"/>
    <col min="1808" max="1808" width="2.69921875" style="43" customWidth="1"/>
    <col min="1809" max="1809" width="3" style="43" customWidth="1"/>
    <col min="1810" max="1810" width="2.5" style="43" customWidth="1"/>
    <col min="1811" max="1811" width="23.3984375" style="43" customWidth="1"/>
    <col min="1812" max="1812" width="38.69921875" style="43" customWidth="1"/>
    <col min="1813" max="1814" width="6.69921875" style="43" customWidth="1"/>
    <col min="1815" max="2059" width="8.09765625" style="43"/>
    <col min="2060" max="2060" width="4.69921875" style="43" customWidth="1"/>
    <col min="2061" max="2061" width="3" style="43" customWidth="1"/>
    <col min="2062" max="2062" width="2.69921875" style="43" customWidth="1"/>
    <col min="2063" max="2063" width="3" style="43" customWidth="1"/>
    <col min="2064" max="2064" width="2.69921875" style="43" customWidth="1"/>
    <col min="2065" max="2065" width="3" style="43" customWidth="1"/>
    <col min="2066" max="2066" width="2.5" style="43" customWidth="1"/>
    <col min="2067" max="2067" width="23.3984375" style="43" customWidth="1"/>
    <col min="2068" max="2068" width="38.69921875" style="43" customWidth="1"/>
    <col min="2069" max="2070" width="6.69921875" style="43" customWidth="1"/>
    <col min="2071" max="2315" width="8.09765625" style="43"/>
    <col min="2316" max="2316" width="4.69921875" style="43" customWidth="1"/>
    <col min="2317" max="2317" width="3" style="43" customWidth="1"/>
    <col min="2318" max="2318" width="2.69921875" style="43" customWidth="1"/>
    <col min="2319" max="2319" width="3" style="43" customWidth="1"/>
    <col min="2320" max="2320" width="2.69921875" style="43" customWidth="1"/>
    <col min="2321" max="2321" width="3" style="43" customWidth="1"/>
    <col min="2322" max="2322" width="2.5" style="43" customWidth="1"/>
    <col min="2323" max="2323" width="23.3984375" style="43" customWidth="1"/>
    <col min="2324" max="2324" width="38.69921875" style="43" customWidth="1"/>
    <col min="2325" max="2326" width="6.69921875" style="43" customWidth="1"/>
    <col min="2327" max="2571" width="8.09765625" style="43"/>
    <col min="2572" max="2572" width="4.69921875" style="43" customWidth="1"/>
    <col min="2573" max="2573" width="3" style="43" customWidth="1"/>
    <col min="2574" max="2574" width="2.69921875" style="43" customWidth="1"/>
    <col min="2575" max="2575" width="3" style="43" customWidth="1"/>
    <col min="2576" max="2576" width="2.69921875" style="43" customWidth="1"/>
    <col min="2577" max="2577" width="3" style="43" customWidth="1"/>
    <col min="2578" max="2578" width="2.5" style="43" customWidth="1"/>
    <col min="2579" max="2579" width="23.3984375" style="43" customWidth="1"/>
    <col min="2580" max="2580" width="38.69921875" style="43" customWidth="1"/>
    <col min="2581" max="2582" width="6.69921875" style="43" customWidth="1"/>
    <col min="2583" max="2827" width="8.09765625" style="43"/>
    <col min="2828" max="2828" width="4.69921875" style="43" customWidth="1"/>
    <col min="2829" max="2829" width="3" style="43" customWidth="1"/>
    <col min="2830" max="2830" width="2.69921875" style="43" customWidth="1"/>
    <col min="2831" max="2831" width="3" style="43" customWidth="1"/>
    <col min="2832" max="2832" width="2.69921875" style="43" customWidth="1"/>
    <col min="2833" max="2833" width="3" style="43" customWidth="1"/>
    <col min="2834" max="2834" width="2.5" style="43" customWidth="1"/>
    <col min="2835" max="2835" width="23.3984375" style="43" customWidth="1"/>
    <col min="2836" max="2836" width="38.69921875" style="43" customWidth="1"/>
    <col min="2837" max="2838" width="6.69921875" style="43" customWidth="1"/>
    <col min="2839" max="3083" width="8.09765625" style="43"/>
    <col min="3084" max="3084" width="4.69921875" style="43" customWidth="1"/>
    <col min="3085" max="3085" width="3" style="43" customWidth="1"/>
    <col min="3086" max="3086" width="2.69921875" style="43" customWidth="1"/>
    <col min="3087" max="3087" width="3" style="43" customWidth="1"/>
    <col min="3088" max="3088" width="2.69921875" style="43" customWidth="1"/>
    <col min="3089" max="3089" width="3" style="43" customWidth="1"/>
    <col min="3090" max="3090" width="2.5" style="43" customWidth="1"/>
    <col min="3091" max="3091" width="23.3984375" style="43" customWidth="1"/>
    <col min="3092" max="3092" width="38.69921875" style="43" customWidth="1"/>
    <col min="3093" max="3094" width="6.69921875" style="43" customWidth="1"/>
    <col min="3095" max="3339" width="8.09765625" style="43"/>
    <col min="3340" max="3340" width="4.69921875" style="43" customWidth="1"/>
    <col min="3341" max="3341" width="3" style="43" customWidth="1"/>
    <col min="3342" max="3342" width="2.69921875" style="43" customWidth="1"/>
    <col min="3343" max="3343" width="3" style="43" customWidth="1"/>
    <col min="3344" max="3344" width="2.69921875" style="43" customWidth="1"/>
    <col min="3345" max="3345" width="3" style="43" customWidth="1"/>
    <col min="3346" max="3346" width="2.5" style="43" customWidth="1"/>
    <col min="3347" max="3347" width="23.3984375" style="43" customWidth="1"/>
    <col min="3348" max="3348" width="38.69921875" style="43" customWidth="1"/>
    <col min="3349" max="3350" width="6.69921875" style="43" customWidth="1"/>
    <col min="3351" max="3595" width="8.09765625" style="43"/>
    <col min="3596" max="3596" width="4.69921875" style="43" customWidth="1"/>
    <col min="3597" max="3597" width="3" style="43" customWidth="1"/>
    <col min="3598" max="3598" width="2.69921875" style="43" customWidth="1"/>
    <col min="3599" max="3599" width="3" style="43" customWidth="1"/>
    <col min="3600" max="3600" width="2.69921875" style="43" customWidth="1"/>
    <col min="3601" max="3601" width="3" style="43" customWidth="1"/>
    <col min="3602" max="3602" width="2.5" style="43" customWidth="1"/>
    <col min="3603" max="3603" width="23.3984375" style="43" customWidth="1"/>
    <col min="3604" max="3604" width="38.69921875" style="43" customWidth="1"/>
    <col min="3605" max="3606" width="6.69921875" style="43" customWidth="1"/>
    <col min="3607" max="3851" width="8.09765625" style="43"/>
    <col min="3852" max="3852" width="4.69921875" style="43" customWidth="1"/>
    <col min="3853" max="3853" width="3" style="43" customWidth="1"/>
    <col min="3854" max="3854" width="2.69921875" style="43" customWidth="1"/>
    <col min="3855" max="3855" width="3" style="43" customWidth="1"/>
    <col min="3856" max="3856" width="2.69921875" style="43" customWidth="1"/>
    <col min="3857" max="3857" width="3" style="43" customWidth="1"/>
    <col min="3858" max="3858" width="2.5" style="43" customWidth="1"/>
    <col min="3859" max="3859" width="23.3984375" style="43" customWidth="1"/>
    <col min="3860" max="3860" width="38.69921875" style="43" customWidth="1"/>
    <col min="3861" max="3862" width="6.69921875" style="43" customWidth="1"/>
    <col min="3863" max="4107" width="8.09765625" style="43"/>
    <col min="4108" max="4108" width="4.69921875" style="43" customWidth="1"/>
    <col min="4109" max="4109" width="3" style="43" customWidth="1"/>
    <col min="4110" max="4110" width="2.69921875" style="43" customWidth="1"/>
    <col min="4111" max="4111" width="3" style="43" customWidth="1"/>
    <col min="4112" max="4112" width="2.69921875" style="43" customWidth="1"/>
    <col min="4113" max="4113" width="3" style="43" customWidth="1"/>
    <col min="4114" max="4114" width="2.5" style="43" customWidth="1"/>
    <col min="4115" max="4115" width="23.3984375" style="43" customWidth="1"/>
    <col min="4116" max="4116" width="38.69921875" style="43" customWidth="1"/>
    <col min="4117" max="4118" width="6.69921875" style="43" customWidth="1"/>
    <col min="4119" max="4363" width="8.09765625" style="43"/>
    <col min="4364" max="4364" width="4.69921875" style="43" customWidth="1"/>
    <col min="4365" max="4365" width="3" style="43" customWidth="1"/>
    <col min="4366" max="4366" width="2.69921875" style="43" customWidth="1"/>
    <col min="4367" max="4367" width="3" style="43" customWidth="1"/>
    <col min="4368" max="4368" width="2.69921875" style="43" customWidth="1"/>
    <col min="4369" max="4369" width="3" style="43" customWidth="1"/>
    <col min="4370" max="4370" width="2.5" style="43" customWidth="1"/>
    <col min="4371" max="4371" width="23.3984375" style="43" customWidth="1"/>
    <col min="4372" max="4372" width="38.69921875" style="43" customWidth="1"/>
    <col min="4373" max="4374" width="6.69921875" style="43" customWidth="1"/>
    <col min="4375" max="4619" width="8.09765625" style="43"/>
    <col min="4620" max="4620" width="4.69921875" style="43" customWidth="1"/>
    <col min="4621" max="4621" width="3" style="43" customWidth="1"/>
    <col min="4622" max="4622" width="2.69921875" style="43" customWidth="1"/>
    <col min="4623" max="4623" width="3" style="43" customWidth="1"/>
    <col min="4624" max="4624" width="2.69921875" style="43" customWidth="1"/>
    <col min="4625" max="4625" width="3" style="43" customWidth="1"/>
    <col min="4626" max="4626" width="2.5" style="43" customWidth="1"/>
    <col min="4627" max="4627" width="23.3984375" style="43" customWidth="1"/>
    <col min="4628" max="4628" width="38.69921875" style="43" customWidth="1"/>
    <col min="4629" max="4630" width="6.69921875" style="43" customWidth="1"/>
    <col min="4631" max="4875" width="8.09765625" style="43"/>
    <col min="4876" max="4876" width="4.69921875" style="43" customWidth="1"/>
    <col min="4877" max="4877" width="3" style="43" customWidth="1"/>
    <col min="4878" max="4878" width="2.69921875" style="43" customWidth="1"/>
    <col min="4879" max="4879" width="3" style="43" customWidth="1"/>
    <col min="4880" max="4880" width="2.69921875" style="43" customWidth="1"/>
    <col min="4881" max="4881" width="3" style="43" customWidth="1"/>
    <col min="4882" max="4882" width="2.5" style="43" customWidth="1"/>
    <col min="4883" max="4883" width="23.3984375" style="43" customWidth="1"/>
    <col min="4884" max="4884" width="38.69921875" style="43" customWidth="1"/>
    <col min="4885" max="4886" width="6.69921875" style="43" customWidth="1"/>
    <col min="4887" max="5131" width="8.09765625" style="43"/>
    <col min="5132" max="5132" width="4.69921875" style="43" customWidth="1"/>
    <col min="5133" max="5133" width="3" style="43" customWidth="1"/>
    <col min="5134" max="5134" width="2.69921875" style="43" customWidth="1"/>
    <col min="5135" max="5135" width="3" style="43" customWidth="1"/>
    <col min="5136" max="5136" width="2.69921875" style="43" customWidth="1"/>
    <col min="5137" max="5137" width="3" style="43" customWidth="1"/>
    <col min="5138" max="5138" width="2.5" style="43" customWidth="1"/>
    <col min="5139" max="5139" width="23.3984375" style="43" customWidth="1"/>
    <col min="5140" max="5140" width="38.69921875" style="43" customWidth="1"/>
    <col min="5141" max="5142" width="6.69921875" style="43" customWidth="1"/>
    <col min="5143" max="5387" width="8.09765625" style="43"/>
    <col min="5388" max="5388" width="4.69921875" style="43" customWidth="1"/>
    <col min="5389" max="5389" width="3" style="43" customWidth="1"/>
    <col min="5390" max="5390" width="2.69921875" style="43" customWidth="1"/>
    <col min="5391" max="5391" width="3" style="43" customWidth="1"/>
    <col min="5392" max="5392" width="2.69921875" style="43" customWidth="1"/>
    <col min="5393" max="5393" width="3" style="43" customWidth="1"/>
    <col min="5394" max="5394" width="2.5" style="43" customWidth="1"/>
    <col min="5395" max="5395" width="23.3984375" style="43" customWidth="1"/>
    <col min="5396" max="5396" width="38.69921875" style="43" customWidth="1"/>
    <col min="5397" max="5398" width="6.69921875" style="43" customWidth="1"/>
    <col min="5399" max="5643" width="8.09765625" style="43"/>
    <col min="5644" max="5644" width="4.69921875" style="43" customWidth="1"/>
    <col min="5645" max="5645" width="3" style="43" customWidth="1"/>
    <col min="5646" max="5646" width="2.69921875" style="43" customWidth="1"/>
    <col min="5647" max="5647" width="3" style="43" customWidth="1"/>
    <col min="5648" max="5648" width="2.69921875" style="43" customWidth="1"/>
    <col min="5649" max="5649" width="3" style="43" customWidth="1"/>
    <col min="5650" max="5650" width="2.5" style="43" customWidth="1"/>
    <col min="5651" max="5651" width="23.3984375" style="43" customWidth="1"/>
    <col min="5652" max="5652" width="38.69921875" style="43" customWidth="1"/>
    <col min="5653" max="5654" width="6.69921875" style="43" customWidth="1"/>
    <col min="5655" max="5899" width="8.09765625" style="43"/>
    <col min="5900" max="5900" width="4.69921875" style="43" customWidth="1"/>
    <col min="5901" max="5901" width="3" style="43" customWidth="1"/>
    <col min="5902" max="5902" width="2.69921875" style="43" customWidth="1"/>
    <col min="5903" max="5903" width="3" style="43" customWidth="1"/>
    <col min="5904" max="5904" width="2.69921875" style="43" customWidth="1"/>
    <col min="5905" max="5905" width="3" style="43" customWidth="1"/>
    <col min="5906" max="5906" width="2.5" style="43" customWidth="1"/>
    <col min="5907" max="5907" width="23.3984375" style="43" customWidth="1"/>
    <col min="5908" max="5908" width="38.69921875" style="43" customWidth="1"/>
    <col min="5909" max="5910" width="6.69921875" style="43" customWidth="1"/>
    <col min="5911" max="6155" width="8.09765625" style="43"/>
    <col min="6156" max="6156" width="4.69921875" style="43" customWidth="1"/>
    <col min="6157" max="6157" width="3" style="43" customWidth="1"/>
    <col min="6158" max="6158" width="2.69921875" style="43" customWidth="1"/>
    <col min="6159" max="6159" width="3" style="43" customWidth="1"/>
    <col min="6160" max="6160" width="2.69921875" style="43" customWidth="1"/>
    <col min="6161" max="6161" width="3" style="43" customWidth="1"/>
    <col min="6162" max="6162" width="2.5" style="43" customWidth="1"/>
    <col min="6163" max="6163" width="23.3984375" style="43" customWidth="1"/>
    <col min="6164" max="6164" width="38.69921875" style="43" customWidth="1"/>
    <col min="6165" max="6166" width="6.69921875" style="43" customWidth="1"/>
    <col min="6167" max="6411" width="8.09765625" style="43"/>
    <col min="6412" max="6412" width="4.69921875" style="43" customWidth="1"/>
    <col min="6413" max="6413" width="3" style="43" customWidth="1"/>
    <col min="6414" max="6414" width="2.69921875" style="43" customWidth="1"/>
    <col min="6415" max="6415" width="3" style="43" customWidth="1"/>
    <col min="6416" max="6416" width="2.69921875" style="43" customWidth="1"/>
    <col min="6417" max="6417" width="3" style="43" customWidth="1"/>
    <col min="6418" max="6418" width="2.5" style="43" customWidth="1"/>
    <col min="6419" max="6419" width="23.3984375" style="43" customWidth="1"/>
    <col min="6420" max="6420" width="38.69921875" style="43" customWidth="1"/>
    <col min="6421" max="6422" width="6.69921875" style="43" customWidth="1"/>
    <col min="6423" max="6667" width="8.09765625" style="43"/>
    <col min="6668" max="6668" width="4.69921875" style="43" customWidth="1"/>
    <col min="6669" max="6669" width="3" style="43" customWidth="1"/>
    <col min="6670" max="6670" width="2.69921875" style="43" customWidth="1"/>
    <col min="6671" max="6671" width="3" style="43" customWidth="1"/>
    <col min="6672" max="6672" width="2.69921875" style="43" customWidth="1"/>
    <col min="6673" max="6673" width="3" style="43" customWidth="1"/>
    <col min="6674" max="6674" width="2.5" style="43" customWidth="1"/>
    <col min="6675" max="6675" width="23.3984375" style="43" customWidth="1"/>
    <col min="6676" max="6676" width="38.69921875" style="43" customWidth="1"/>
    <col min="6677" max="6678" width="6.69921875" style="43" customWidth="1"/>
    <col min="6679" max="6923" width="8.09765625" style="43"/>
    <col min="6924" max="6924" width="4.69921875" style="43" customWidth="1"/>
    <col min="6925" max="6925" width="3" style="43" customWidth="1"/>
    <col min="6926" max="6926" width="2.69921875" style="43" customWidth="1"/>
    <col min="6927" max="6927" width="3" style="43" customWidth="1"/>
    <col min="6928" max="6928" width="2.69921875" style="43" customWidth="1"/>
    <col min="6929" max="6929" width="3" style="43" customWidth="1"/>
    <col min="6930" max="6930" width="2.5" style="43" customWidth="1"/>
    <col min="6931" max="6931" width="23.3984375" style="43" customWidth="1"/>
    <col min="6932" max="6932" width="38.69921875" style="43" customWidth="1"/>
    <col min="6933" max="6934" width="6.69921875" style="43" customWidth="1"/>
    <col min="6935" max="7179" width="8.09765625" style="43"/>
    <col min="7180" max="7180" width="4.69921875" style="43" customWidth="1"/>
    <col min="7181" max="7181" width="3" style="43" customWidth="1"/>
    <col min="7182" max="7182" width="2.69921875" style="43" customWidth="1"/>
    <col min="7183" max="7183" width="3" style="43" customWidth="1"/>
    <col min="7184" max="7184" width="2.69921875" style="43" customWidth="1"/>
    <col min="7185" max="7185" width="3" style="43" customWidth="1"/>
    <col min="7186" max="7186" width="2.5" style="43" customWidth="1"/>
    <col min="7187" max="7187" width="23.3984375" style="43" customWidth="1"/>
    <col min="7188" max="7188" width="38.69921875" style="43" customWidth="1"/>
    <col min="7189" max="7190" width="6.69921875" style="43" customWidth="1"/>
    <col min="7191" max="7435" width="8.09765625" style="43"/>
    <col min="7436" max="7436" width="4.69921875" style="43" customWidth="1"/>
    <col min="7437" max="7437" width="3" style="43" customWidth="1"/>
    <col min="7438" max="7438" width="2.69921875" style="43" customWidth="1"/>
    <col min="7439" max="7439" width="3" style="43" customWidth="1"/>
    <col min="7440" max="7440" width="2.69921875" style="43" customWidth="1"/>
    <col min="7441" max="7441" width="3" style="43" customWidth="1"/>
    <col min="7442" max="7442" width="2.5" style="43" customWidth="1"/>
    <col min="7443" max="7443" width="23.3984375" style="43" customWidth="1"/>
    <col min="7444" max="7444" width="38.69921875" style="43" customWidth="1"/>
    <col min="7445" max="7446" width="6.69921875" style="43" customWidth="1"/>
    <col min="7447" max="7691" width="8.09765625" style="43"/>
    <col min="7692" max="7692" width="4.69921875" style="43" customWidth="1"/>
    <col min="7693" max="7693" width="3" style="43" customWidth="1"/>
    <col min="7694" max="7694" width="2.69921875" style="43" customWidth="1"/>
    <col min="7695" max="7695" width="3" style="43" customWidth="1"/>
    <col min="7696" max="7696" width="2.69921875" style="43" customWidth="1"/>
    <col min="7697" max="7697" width="3" style="43" customWidth="1"/>
    <col min="7698" max="7698" width="2.5" style="43" customWidth="1"/>
    <col min="7699" max="7699" width="23.3984375" style="43" customWidth="1"/>
    <col min="7700" max="7700" width="38.69921875" style="43" customWidth="1"/>
    <col min="7701" max="7702" width="6.69921875" style="43" customWidth="1"/>
    <col min="7703" max="7947" width="8.09765625" style="43"/>
    <col min="7948" max="7948" width="4.69921875" style="43" customWidth="1"/>
    <col min="7949" max="7949" width="3" style="43" customWidth="1"/>
    <col min="7950" max="7950" width="2.69921875" style="43" customWidth="1"/>
    <col min="7951" max="7951" width="3" style="43" customWidth="1"/>
    <col min="7952" max="7952" width="2.69921875" style="43" customWidth="1"/>
    <col min="7953" max="7953" width="3" style="43" customWidth="1"/>
    <col min="7954" max="7954" width="2.5" style="43" customWidth="1"/>
    <col min="7955" max="7955" width="23.3984375" style="43" customWidth="1"/>
    <col min="7956" max="7956" width="38.69921875" style="43" customWidth="1"/>
    <col min="7957" max="7958" width="6.69921875" style="43" customWidth="1"/>
    <col min="7959" max="8203" width="8.09765625" style="43"/>
    <col min="8204" max="8204" width="4.69921875" style="43" customWidth="1"/>
    <col min="8205" max="8205" width="3" style="43" customWidth="1"/>
    <col min="8206" max="8206" width="2.69921875" style="43" customWidth="1"/>
    <col min="8207" max="8207" width="3" style="43" customWidth="1"/>
    <col min="8208" max="8208" width="2.69921875" style="43" customWidth="1"/>
    <col min="8209" max="8209" width="3" style="43" customWidth="1"/>
    <col min="8210" max="8210" width="2.5" style="43" customWidth="1"/>
    <col min="8211" max="8211" width="23.3984375" style="43" customWidth="1"/>
    <col min="8212" max="8212" width="38.69921875" style="43" customWidth="1"/>
    <col min="8213" max="8214" width="6.69921875" style="43" customWidth="1"/>
    <col min="8215" max="8459" width="8.09765625" style="43"/>
    <col min="8460" max="8460" width="4.69921875" style="43" customWidth="1"/>
    <col min="8461" max="8461" width="3" style="43" customWidth="1"/>
    <col min="8462" max="8462" width="2.69921875" style="43" customWidth="1"/>
    <col min="8463" max="8463" width="3" style="43" customWidth="1"/>
    <col min="8464" max="8464" width="2.69921875" style="43" customWidth="1"/>
    <col min="8465" max="8465" width="3" style="43" customWidth="1"/>
    <col min="8466" max="8466" width="2.5" style="43" customWidth="1"/>
    <col min="8467" max="8467" width="23.3984375" style="43" customWidth="1"/>
    <col min="8468" max="8468" width="38.69921875" style="43" customWidth="1"/>
    <col min="8469" max="8470" width="6.69921875" style="43" customWidth="1"/>
    <col min="8471" max="8715" width="8.09765625" style="43"/>
    <col min="8716" max="8716" width="4.69921875" style="43" customWidth="1"/>
    <col min="8717" max="8717" width="3" style="43" customWidth="1"/>
    <col min="8718" max="8718" width="2.69921875" style="43" customWidth="1"/>
    <col min="8719" max="8719" width="3" style="43" customWidth="1"/>
    <col min="8720" max="8720" width="2.69921875" style="43" customWidth="1"/>
    <col min="8721" max="8721" width="3" style="43" customWidth="1"/>
    <col min="8722" max="8722" width="2.5" style="43" customWidth="1"/>
    <col min="8723" max="8723" width="23.3984375" style="43" customWidth="1"/>
    <col min="8724" max="8724" width="38.69921875" style="43" customWidth="1"/>
    <col min="8725" max="8726" width="6.69921875" style="43" customWidth="1"/>
    <col min="8727" max="8971" width="8.09765625" style="43"/>
    <col min="8972" max="8972" width="4.69921875" style="43" customWidth="1"/>
    <col min="8973" max="8973" width="3" style="43" customWidth="1"/>
    <col min="8974" max="8974" width="2.69921875" style="43" customWidth="1"/>
    <col min="8975" max="8975" width="3" style="43" customWidth="1"/>
    <col min="8976" max="8976" width="2.69921875" style="43" customWidth="1"/>
    <col min="8977" max="8977" width="3" style="43" customWidth="1"/>
    <col min="8978" max="8978" width="2.5" style="43" customWidth="1"/>
    <col min="8979" max="8979" width="23.3984375" style="43" customWidth="1"/>
    <col min="8980" max="8980" width="38.69921875" style="43" customWidth="1"/>
    <col min="8981" max="8982" width="6.69921875" style="43" customWidth="1"/>
    <col min="8983" max="9227" width="8.09765625" style="43"/>
    <col min="9228" max="9228" width="4.69921875" style="43" customWidth="1"/>
    <col min="9229" max="9229" width="3" style="43" customWidth="1"/>
    <col min="9230" max="9230" width="2.69921875" style="43" customWidth="1"/>
    <col min="9231" max="9231" width="3" style="43" customWidth="1"/>
    <col min="9232" max="9232" width="2.69921875" style="43" customWidth="1"/>
    <col min="9233" max="9233" width="3" style="43" customWidth="1"/>
    <col min="9234" max="9234" width="2.5" style="43" customWidth="1"/>
    <col min="9235" max="9235" width="23.3984375" style="43" customWidth="1"/>
    <col min="9236" max="9236" width="38.69921875" style="43" customWidth="1"/>
    <col min="9237" max="9238" width="6.69921875" style="43" customWidth="1"/>
    <col min="9239" max="9483" width="8.09765625" style="43"/>
    <col min="9484" max="9484" width="4.69921875" style="43" customWidth="1"/>
    <col min="9485" max="9485" width="3" style="43" customWidth="1"/>
    <col min="9486" max="9486" width="2.69921875" style="43" customWidth="1"/>
    <col min="9487" max="9487" width="3" style="43" customWidth="1"/>
    <col min="9488" max="9488" width="2.69921875" style="43" customWidth="1"/>
    <col min="9489" max="9489" width="3" style="43" customWidth="1"/>
    <col min="9490" max="9490" width="2.5" style="43" customWidth="1"/>
    <col min="9491" max="9491" width="23.3984375" style="43" customWidth="1"/>
    <col min="9492" max="9492" width="38.69921875" style="43" customWidth="1"/>
    <col min="9493" max="9494" width="6.69921875" style="43" customWidth="1"/>
    <col min="9495" max="9739" width="8.09765625" style="43"/>
    <col min="9740" max="9740" width="4.69921875" style="43" customWidth="1"/>
    <col min="9741" max="9741" width="3" style="43" customWidth="1"/>
    <col min="9742" max="9742" width="2.69921875" style="43" customWidth="1"/>
    <col min="9743" max="9743" width="3" style="43" customWidth="1"/>
    <col min="9744" max="9744" width="2.69921875" style="43" customWidth="1"/>
    <col min="9745" max="9745" width="3" style="43" customWidth="1"/>
    <col min="9746" max="9746" width="2.5" style="43" customWidth="1"/>
    <col min="9747" max="9747" width="23.3984375" style="43" customWidth="1"/>
    <col min="9748" max="9748" width="38.69921875" style="43" customWidth="1"/>
    <col min="9749" max="9750" width="6.69921875" style="43" customWidth="1"/>
    <col min="9751" max="9995" width="8.09765625" style="43"/>
    <col min="9996" max="9996" width="4.69921875" style="43" customWidth="1"/>
    <col min="9997" max="9997" width="3" style="43" customWidth="1"/>
    <col min="9998" max="9998" width="2.69921875" style="43" customWidth="1"/>
    <col min="9999" max="9999" width="3" style="43" customWidth="1"/>
    <col min="10000" max="10000" width="2.69921875" style="43" customWidth="1"/>
    <col min="10001" max="10001" width="3" style="43" customWidth="1"/>
    <col min="10002" max="10002" width="2.5" style="43" customWidth="1"/>
    <col min="10003" max="10003" width="23.3984375" style="43" customWidth="1"/>
    <col min="10004" max="10004" width="38.69921875" style="43" customWidth="1"/>
    <col min="10005" max="10006" width="6.69921875" style="43" customWidth="1"/>
    <col min="10007" max="10251" width="8.09765625" style="43"/>
    <col min="10252" max="10252" width="4.69921875" style="43" customWidth="1"/>
    <col min="10253" max="10253" width="3" style="43" customWidth="1"/>
    <col min="10254" max="10254" width="2.69921875" style="43" customWidth="1"/>
    <col min="10255" max="10255" width="3" style="43" customWidth="1"/>
    <col min="10256" max="10256" width="2.69921875" style="43" customWidth="1"/>
    <col min="10257" max="10257" width="3" style="43" customWidth="1"/>
    <col min="10258" max="10258" width="2.5" style="43" customWidth="1"/>
    <col min="10259" max="10259" width="23.3984375" style="43" customWidth="1"/>
    <col min="10260" max="10260" width="38.69921875" style="43" customWidth="1"/>
    <col min="10261" max="10262" width="6.69921875" style="43" customWidth="1"/>
    <col min="10263" max="10507" width="8.09765625" style="43"/>
    <col min="10508" max="10508" width="4.69921875" style="43" customWidth="1"/>
    <col min="10509" max="10509" width="3" style="43" customWidth="1"/>
    <col min="10510" max="10510" width="2.69921875" style="43" customWidth="1"/>
    <col min="10511" max="10511" width="3" style="43" customWidth="1"/>
    <col min="10512" max="10512" width="2.69921875" style="43" customWidth="1"/>
    <col min="10513" max="10513" width="3" style="43" customWidth="1"/>
    <col min="10514" max="10514" width="2.5" style="43" customWidth="1"/>
    <col min="10515" max="10515" width="23.3984375" style="43" customWidth="1"/>
    <col min="10516" max="10516" width="38.69921875" style="43" customWidth="1"/>
    <col min="10517" max="10518" width="6.69921875" style="43" customWidth="1"/>
    <col min="10519" max="10763" width="8.09765625" style="43"/>
    <col min="10764" max="10764" width="4.69921875" style="43" customWidth="1"/>
    <col min="10765" max="10765" width="3" style="43" customWidth="1"/>
    <col min="10766" max="10766" width="2.69921875" style="43" customWidth="1"/>
    <col min="10767" max="10767" width="3" style="43" customWidth="1"/>
    <col min="10768" max="10768" width="2.69921875" style="43" customWidth="1"/>
    <col min="10769" max="10769" width="3" style="43" customWidth="1"/>
    <col min="10770" max="10770" width="2.5" style="43" customWidth="1"/>
    <col min="10771" max="10771" width="23.3984375" style="43" customWidth="1"/>
    <col min="10772" max="10772" width="38.69921875" style="43" customWidth="1"/>
    <col min="10773" max="10774" width="6.69921875" style="43" customWidth="1"/>
    <col min="10775" max="11019" width="8.09765625" style="43"/>
    <col min="11020" max="11020" width="4.69921875" style="43" customWidth="1"/>
    <col min="11021" max="11021" width="3" style="43" customWidth="1"/>
    <col min="11022" max="11022" width="2.69921875" style="43" customWidth="1"/>
    <col min="11023" max="11023" width="3" style="43" customWidth="1"/>
    <col min="11024" max="11024" width="2.69921875" style="43" customWidth="1"/>
    <col min="11025" max="11025" width="3" style="43" customWidth="1"/>
    <col min="11026" max="11026" width="2.5" style="43" customWidth="1"/>
    <col min="11027" max="11027" width="23.3984375" style="43" customWidth="1"/>
    <col min="11028" max="11028" width="38.69921875" style="43" customWidth="1"/>
    <col min="11029" max="11030" width="6.69921875" style="43" customWidth="1"/>
    <col min="11031" max="11275" width="8.09765625" style="43"/>
    <col min="11276" max="11276" width="4.69921875" style="43" customWidth="1"/>
    <col min="11277" max="11277" width="3" style="43" customWidth="1"/>
    <col min="11278" max="11278" width="2.69921875" style="43" customWidth="1"/>
    <col min="11279" max="11279" width="3" style="43" customWidth="1"/>
    <col min="11280" max="11280" width="2.69921875" style="43" customWidth="1"/>
    <col min="11281" max="11281" width="3" style="43" customWidth="1"/>
    <col min="11282" max="11282" width="2.5" style="43" customWidth="1"/>
    <col min="11283" max="11283" width="23.3984375" style="43" customWidth="1"/>
    <col min="11284" max="11284" width="38.69921875" style="43" customWidth="1"/>
    <col min="11285" max="11286" width="6.69921875" style="43" customWidth="1"/>
    <col min="11287" max="11531" width="8.09765625" style="43"/>
    <col min="11532" max="11532" width="4.69921875" style="43" customWidth="1"/>
    <col min="11533" max="11533" width="3" style="43" customWidth="1"/>
    <col min="11534" max="11534" width="2.69921875" style="43" customWidth="1"/>
    <col min="11535" max="11535" width="3" style="43" customWidth="1"/>
    <col min="11536" max="11536" width="2.69921875" style="43" customWidth="1"/>
    <col min="11537" max="11537" width="3" style="43" customWidth="1"/>
    <col min="11538" max="11538" width="2.5" style="43" customWidth="1"/>
    <col min="11539" max="11539" width="23.3984375" style="43" customWidth="1"/>
    <col min="11540" max="11540" width="38.69921875" style="43" customWidth="1"/>
    <col min="11541" max="11542" width="6.69921875" style="43" customWidth="1"/>
    <col min="11543" max="11787" width="8.09765625" style="43"/>
    <col min="11788" max="11788" width="4.69921875" style="43" customWidth="1"/>
    <col min="11789" max="11789" width="3" style="43" customWidth="1"/>
    <col min="11790" max="11790" width="2.69921875" style="43" customWidth="1"/>
    <col min="11791" max="11791" width="3" style="43" customWidth="1"/>
    <col min="11792" max="11792" width="2.69921875" style="43" customWidth="1"/>
    <col min="11793" max="11793" width="3" style="43" customWidth="1"/>
    <col min="11794" max="11794" width="2.5" style="43" customWidth="1"/>
    <col min="11795" max="11795" width="23.3984375" style="43" customWidth="1"/>
    <col min="11796" max="11796" width="38.69921875" style="43" customWidth="1"/>
    <col min="11797" max="11798" width="6.69921875" style="43" customWidth="1"/>
    <col min="11799" max="12043" width="8.09765625" style="43"/>
    <col min="12044" max="12044" width="4.69921875" style="43" customWidth="1"/>
    <col min="12045" max="12045" width="3" style="43" customWidth="1"/>
    <col min="12046" max="12046" width="2.69921875" style="43" customWidth="1"/>
    <col min="12047" max="12047" width="3" style="43" customWidth="1"/>
    <col min="12048" max="12048" width="2.69921875" style="43" customWidth="1"/>
    <col min="12049" max="12049" width="3" style="43" customWidth="1"/>
    <col min="12050" max="12050" width="2.5" style="43" customWidth="1"/>
    <col min="12051" max="12051" width="23.3984375" style="43" customWidth="1"/>
    <col min="12052" max="12052" width="38.69921875" style="43" customWidth="1"/>
    <col min="12053" max="12054" width="6.69921875" style="43" customWidth="1"/>
    <col min="12055" max="12299" width="8.09765625" style="43"/>
    <col min="12300" max="12300" width="4.69921875" style="43" customWidth="1"/>
    <col min="12301" max="12301" width="3" style="43" customWidth="1"/>
    <col min="12302" max="12302" width="2.69921875" style="43" customWidth="1"/>
    <col min="12303" max="12303" width="3" style="43" customWidth="1"/>
    <col min="12304" max="12304" width="2.69921875" style="43" customWidth="1"/>
    <col min="12305" max="12305" width="3" style="43" customWidth="1"/>
    <col min="12306" max="12306" width="2.5" style="43" customWidth="1"/>
    <col min="12307" max="12307" width="23.3984375" style="43" customWidth="1"/>
    <col min="12308" max="12308" width="38.69921875" style="43" customWidth="1"/>
    <col min="12309" max="12310" width="6.69921875" style="43" customWidth="1"/>
    <col min="12311" max="12555" width="8.09765625" style="43"/>
    <col min="12556" max="12556" width="4.69921875" style="43" customWidth="1"/>
    <col min="12557" max="12557" width="3" style="43" customWidth="1"/>
    <col min="12558" max="12558" width="2.69921875" style="43" customWidth="1"/>
    <col min="12559" max="12559" width="3" style="43" customWidth="1"/>
    <col min="12560" max="12560" width="2.69921875" style="43" customWidth="1"/>
    <col min="12561" max="12561" width="3" style="43" customWidth="1"/>
    <col min="12562" max="12562" width="2.5" style="43" customWidth="1"/>
    <col min="12563" max="12563" width="23.3984375" style="43" customWidth="1"/>
    <col min="12564" max="12564" width="38.69921875" style="43" customWidth="1"/>
    <col min="12565" max="12566" width="6.69921875" style="43" customWidth="1"/>
    <col min="12567" max="12811" width="8.09765625" style="43"/>
    <col min="12812" max="12812" width="4.69921875" style="43" customWidth="1"/>
    <col min="12813" max="12813" width="3" style="43" customWidth="1"/>
    <col min="12814" max="12814" width="2.69921875" style="43" customWidth="1"/>
    <col min="12815" max="12815" width="3" style="43" customWidth="1"/>
    <col min="12816" max="12816" width="2.69921875" style="43" customWidth="1"/>
    <col min="12817" max="12817" width="3" style="43" customWidth="1"/>
    <col min="12818" max="12818" width="2.5" style="43" customWidth="1"/>
    <col min="12819" max="12819" width="23.3984375" style="43" customWidth="1"/>
    <col min="12820" max="12820" width="38.69921875" style="43" customWidth="1"/>
    <col min="12821" max="12822" width="6.69921875" style="43" customWidth="1"/>
    <col min="12823" max="13067" width="8.09765625" style="43"/>
    <col min="13068" max="13068" width="4.69921875" style="43" customWidth="1"/>
    <col min="13069" max="13069" width="3" style="43" customWidth="1"/>
    <col min="13070" max="13070" width="2.69921875" style="43" customWidth="1"/>
    <col min="13071" max="13071" width="3" style="43" customWidth="1"/>
    <col min="13072" max="13072" width="2.69921875" style="43" customWidth="1"/>
    <col min="13073" max="13073" width="3" style="43" customWidth="1"/>
    <col min="13074" max="13074" width="2.5" style="43" customWidth="1"/>
    <col min="13075" max="13075" width="23.3984375" style="43" customWidth="1"/>
    <col min="13076" max="13076" width="38.69921875" style="43" customWidth="1"/>
    <col min="13077" max="13078" width="6.69921875" style="43" customWidth="1"/>
    <col min="13079" max="13323" width="8.09765625" style="43"/>
    <col min="13324" max="13324" width="4.69921875" style="43" customWidth="1"/>
    <col min="13325" max="13325" width="3" style="43" customWidth="1"/>
    <col min="13326" max="13326" width="2.69921875" style="43" customWidth="1"/>
    <col min="13327" max="13327" width="3" style="43" customWidth="1"/>
    <col min="13328" max="13328" width="2.69921875" style="43" customWidth="1"/>
    <col min="13329" max="13329" width="3" style="43" customWidth="1"/>
    <col min="13330" max="13330" width="2.5" style="43" customWidth="1"/>
    <col min="13331" max="13331" width="23.3984375" style="43" customWidth="1"/>
    <col min="13332" max="13332" width="38.69921875" style="43" customWidth="1"/>
    <col min="13333" max="13334" width="6.69921875" style="43" customWidth="1"/>
    <col min="13335" max="13579" width="8.09765625" style="43"/>
    <col min="13580" max="13580" width="4.69921875" style="43" customWidth="1"/>
    <col min="13581" max="13581" width="3" style="43" customWidth="1"/>
    <col min="13582" max="13582" width="2.69921875" style="43" customWidth="1"/>
    <col min="13583" max="13583" width="3" style="43" customWidth="1"/>
    <col min="13584" max="13584" width="2.69921875" style="43" customWidth="1"/>
    <col min="13585" max="13585" width="3" style="43" customWidth="1"/>
    <col min="13586" max="13586" width="2.5" style="43" customWidth="1"/>
    <col min="13587" max="13587" width="23.3984375" style="43" customWidth="1"/>
    <col min="13588" max="13588" width="38.69921875" style="43" customWidth="1"/>
    <col min="13589" max="13590" width="6.69921875" style="43" customWidth="1"/>
    <col min="13591" max="13835" width="8.09765625" style="43"/>
    <col min="13836" max="13836" width="4.69921875" style="43" customWidth="1"/>
    <col min="13837" max="13837" width="3" style="43" customWidth="1"/>
    <col min="13838" max="13838" width="2.69921875" style="43" customWidth="1"/>
    <col min="13839" max="13839" width="3" style="43" customWidth="1"/>
    <col min="13840" max="13840" width="2.69921875" style="43" customWidth="1"/>
    <col min="13841" max="13841" width="3" style="43" customWidth="1"/>
    <col min="13842" max="13842" width="2.5" style="43" customWidth="1"/>
    <col min="13843" max="13843" width="23.3984375" style="43" customWidth="1"/>
    <col min="13844" max="13844" width="38.69921875" style="43" customWidth="1"/>
    <col min="13845" max="13846" width="6.69921875" style="43" customWidth="1"/>
    <col min="13847" max="14091" width="8.09765625" style="43"/>
    <col min="14092" max="14092" width="4.69921875" style="43" customWidth="1"/>
    <col min="14093" max="14093" width="3" style="43" customWidth="1"/>
    <col min="14094" max="14094" width="2.69921875" style="43" customWidth="1"/>
    <col min="14095" max="14095" width="3" style="43" customWidth="1"/>
    <col min="14096" max="14096" width="2.69921875" style="43" customWidth="1"/>
    <col min="14097" max="14097" width="3" style="43" customWidth="1"/>
    <col min="14098" max="14098" width="2.5" style="43" customWidth="1"/>
    <col min="14099" max="14099" width="23.3984375" style="43" customWidth="1"/>
    <col min="14100" max="14100" width="38.69921875" style="43" customWidth="1"/>
    <col min="14101" max="14102" width="6.69921875" style="43" customWidth="1"/>
    <col min="14103" max="14347" width="8.09765625" style="43"/>
    <col min="14348" max="14348" width="4.69921875" style="43" customWidth="1"/>
    <col min="14349" max="14349" width="3" style="43" customWidth="1"/>
    <col min="14350" max="14350" width="2.69921875" style="43" customWidth="1"/>
    <col min="14351" max="14351" width="3" style="43" customWidth="1"/>
    <col min="14352" max="14352" width="2.69921875" style="43" customWidth="1"/>
    <col min="14353" max="14353" width="3" style="43" customWidth="1"/>
    <col min="14354" max="14354" width="2.5" style="43" customWidth="1"/>
    <col min="14355" max="14355" width="23.3984375" style="43" customWidth="1"/>
    <col min="14356" max="14356" width="38.69921875" style="43" customWidth="1"/>
    <col min="14357" max="14358" width="6.69921875" style="43" customWidth="1"/>
    <col min="14359" max="14603" width="8.09765625" style="43"/>
    <col min="14604" max="14604" width="4.69921875" style="43" customWidth="1"/>
    <col min="14605" max="14605" width="3" style="43" customWidth="1"/>
    <col min="14606" max="14606" width="2.69921875" style="43" customWidth="1"/>
    <col min="14607" max="14607" width="3" style="43" customWidth="1"/>
    <col min="14608" max="14608" width="2.69921875" style="43" customWidth="1"/>
    <col min="14609" max="14609" width="3" style="43" customWidth="1"/>
    <col min="14610" max="14610" width="2.5" style="43" customWidth="1"/>
    <col min="14611" max="14611" width="23.3984375" style="43" customWidth="1"/>
    <col min="14612" max="14612" width="38.69921875" style="43" customWidth="1"/>
    <col min="14613" max="14614" width="6.69921875" style="43" customWidth="1"/>
    <col min="14615" max="14859" width="8.09765625" style="43"/>
    <col min="14860" max="14860" width="4.69921875" style="43" customWidth="1"/>
    <col min="14861" max="14861" width="3" style="43" customWidth="1"/>
    <col min="14862" max="14862" width="2.69921875" style="43" customWidth="1"/>
    <col min="14863" max="14863" width="3" style="43" customWidth="1"/>
    <col min="14864" max="14864" width="2.69921875" style="43" customWidth="1"/>
    <col min="14865" max="14865" width="3" style="43" customWidth="1"/>
    <col min="14866" max="14866" width="2.5" style="43" customWidth="1"/>
    <col min="14867" max="14867" width="23.3984375" style="43" customWidth="1"/>
    <col min="14868" max="14868" width="38.69921875" style="43" customWidth="1"/>
    <col min="14869" max="14870" width="6.69921875" style="43" customWidth="1"/>
    <col min="14871" max="15115" width="8.09765625" style="43"/>
    <col min="15116" max="15116" width="4.69921875" style="43" customWidth="1"/>
    <col min="15117" max="15117" width="3" style="43" customWidth="1"/>
    <col min="15118" max="15118" width="2.69921875" style="43" customWidth="1"/>
    <col min="15119" max="15119" width="3" style="43" customWidth="1"/>
    <col min="15120" max="15120" width="2.69921875" style="43" customWidth="1"/>
    <col min="15121" max="15121" width="3" style="43" customWidth="1"/>
    <col min="15122" max="15122" width="2.5" style="43" customWidth="1"/>
    <col min="15123" max="15123" width="23.3984375" style="43" customWidth="1"/>
    <col min="15124" max="15124" width="38.69921875" style="43" customWidth="1"/>
    <col min="15125" max="15126" width="6.69921875" style="43" customWidth="1"/>
    <col min="15127" max="15371" width="8.09765625" style="43"/>
    <col min="15372" max="15372" width="4.69921875" style="43" customWidth="1"/>
    <col min="15373" max="15373" width="3" style="43" customWidth="1"/>
    <col min="15374" max="15374" width="2.69921875" style="43" customWidth="1"/>
    <col min="15375" max="15375" width="3" style="43" customWidth="1"/>
    <col min="15376" max="15376" width="2.69921875" style="43" customWidth="1"/>
    <col min="15377" max="15377" width="3" style="43" customWidth="1"/>
    <col min="15378" max="15378" width="2.5" style="43" customWidth="1"/>
    <col min="15379" max="15379" width="23.3984375" style="43" customWidth="1"/>
    <col min="15380" max="15380" width="38.69921875" style="43" customWidth="1"/>
    <col min="15381" max="15382" width="6.69921875" style="43" customWidth="1"/>
    <col min="15383" max="15627" width="8.09765625" style="43"/>
    <col min="15628" max="15628" width="4.69921875" style="43" customWidth="1"/>
    <col min="15629" max="15629" width="3" style="43" customWidth="1"/>
    <col min="15630" max="15630" width="2.69921875" style="43" customWidth="1"/>
    <col min="15631" max="15631" width="3" style="43" customWidth="1"/>
    <col min="15632" max="15632" width="2.69921875" style="43" customWidth="1"/>
    <col min="15633" max="15633" width="3" style="43" customWidth="1"/>
    <col min="15634" max="15634" width="2.5" style="43" customWidth="1"/>
    <col min="15635" max="15635" width="23.3984375" style="43" customWidth="1"/>
    <col min="15636" max="15636" width="38.69921875" style="43" customWidth="1"/>
    <col min="15637" max="15638" width="6.69921875" style="43" customWidth="1"/>
    <col min="15639" max="15883" width="8.09765625" style="43"/>
    <col min="15884" max="15884" width="4.69921875" style="43" customWidth="1"/>
    <col min="15885" max="15885" width="3" style="43" customWidth="1"/>
    <col min="15886" max="15886" width="2.69921875" style="43" customWidth="1"/>
    <col min="15887" max="15887" width="3" style="43" customWidth="1"/>
    <col min="15888" max="15888" width="2.69921875" style="43" customWidth="1"/>
    <col min="15889" max="15889" width="3" style="43" customWidth="1"/>
    <col min="15890" max="15890" width="2.5" style="43" customWidth="1"/>
    <col min="15891" max="15891" width="23.3984375" style="43" customWidth="1"/>
    <col min="15892" max="15892" width="38.69921875" style="43" customWidth="1"/>
    <col min="15893" max="15894" width="6.69921875" style="43" customWidth="1"/>
    <col min="15895" max="16139" width="8.09765625" style="43"/>
    <col min="16140" max="16140" width="4.69921875" style="43" customWidth="1"/>
    <col min="16141" max="16141" width="3" style="43" customWidth="1"/>
    <col min="16142" max="16142" width="2.69921875" style="43" customWidth="1"/>
    <col min="16143" max="16143" width="3" style="43" customWidth="1"/>
    <col min="16144" max="16144" width="2.69921875" style="43" customWidth="1"/>
    <col min="16145" max="16145" width="3" style="43" customWidth="1"/>
    <col min="16146" max="16146" width="2.5" style="43" customWidth="1"/>
    <col min="16147" max="16147" width="23.3984375" style="43" customWidth="1"/>
    <col min="16148" max="16148" width="38.69921875" style="43" customWidth="1"/>
    <col min="16149" max="16150" width="6.69921875" style="43" customWidth="1"/>
    <col min="16151" max="16384" width="8.09765625" style="43"/>
  </cols>
  <sheetData>
    <row r="1" spans="1:23" ht="18.75" customHeight="1">
      <c r="A1" s="17" t="s">
        <v>44</v>
      </c>
      <c r="B1" s="17"/>
      <c r="C1" s="17"/>
      <c r="D1" s="17"/>
      <c r="E1" s="17"/>
      <c r="F1" s="17"/>
      <c r="G1" s="17"/>
      <c r="H1" s="17"/>
      <c r="I1" s="17"/>
      <c r="J1" s="17"/>
      <c r="K1" s="17"/>
      <c r="L1" s="17"/>
      <c r="M1" s="17"/>
      <c r="N1" s="17"/>
      <c r="O1" s="17"/>
      <c r="P1" s="17"/>
      <c r="Q1" s="17"/>
      <c r="R1" s="17"/>
      <c r="S1" s="17"/>
      <c r="T1" s="17"/>
      <c r="U1" s="17"/>
      <c r="V1" s="17"/>
      <c r="W1" s="17"/>
    </row>
    <row r="2" spans="1:23" ht="18.75" customHeight="1">
      <c r="A2" s="17"/>
      <c r="B2" s="17"/>
      <c r="C2" s="17"/>
      <c r="D2" s="17"/>
      <c r="E2" s="17"/>
      <c r="F2" s="17"/>
      <c r="G2" s="17"/>
      <c r="H2" s="17"/>
      <c r="I2" s="17"/>
      <c r="J2" s="17"/>
      <c r="K2" s="17"/>
      <c r="L2" s="17"/>
      <c r="M2" s="17"/>
      <c r="N2" s="17"/>
      <c r="O2" s="17"/>
      <c r="P2" s="17"/>
      <c r="Q2" s="17"/>
      <c r="R2" s="17"/>
      <c r="S2" s="17"/>
      <c r="T2" s="17"/>
      <c r="U2" s="17"/>
      <c r="V2" s="17"/>
      <c r="W2" s="17"/>
    </row>
    <row r="3" spans="1:23" ht="18.75" customHeight="1">
      <c r="A3" s="157" t="s">
        <v>45</v>
      </c>
      <c r="B3" s="157"/>
      <c r="C3" s="157"/>
      <c r="D3" s="157"/>
      <c r="E3" s="157"/>
      <c r="F3" s="157"/>
      <c r="G3" s="157"/>
      <c r="H3" s="157"/>
      <c r="I3" s="157"/>
      <c r="J3" s="157"/>
      <c r="K3" s="157"/>
      <c r="L3" s="157"/>
      <c r="M3" s="157"/>
      <c r="N3" s="157"/>
      <c r="O3" s="157"/>
      <c r="P3" s="157"/>
      <c r="Q3" s="157"/>
      <c r="R3" s="157"/>
      <c r="S3" s="157"/>
      <c r="T3" s="157"/>
      <c r="U3" s="157"/>
      <c r="V3" s="157"/>
      <c r="W3" s="157"/>
    </row>
    <row r="4" spans="1:23" ht="18.75" customHeight="1">
      <c r="A4" s="17"/>
      <c r="B4" s="17"/>
      <c r="C4" s="17"/>
      <c r="D4" s="17"/>
      <c r="E4" s="17"/>
      <c r="F4" s="17"/>
      <c r="G4" s="17"/>
      <c r="H4" s="17"/>
      <c r="I4" s="15"/>
      <c r="J4" s="15"/>
      <c r="K4" s="15"/>
      <c r="L4" s="15"/>
      <c r="M4" s="15"/>
      <c r="N4" s="15"/>
      <c r="O4" s="15"/>
      <c r="P4" s="15"/>
      <c r="Q4" s="15"/>
      <c r="R4" s="15"/>
      <c r="S4" s="15"/>
      <c r="T4" s="15"/>
      <c r="U4" s="15"/>
      <c r="V4" s="16"/>
      <c r="W4" s="16"/>
    </row>
    <row r="5" spans="1:23" ht="18.75" customHeight="1">
      <c r="A5" s="17"/>
      <c r="B5" s="17"/>
      <c r="C5" s="17"/>
      <c r="D5" s="17"/>
      <c r="E5" s="17"/>
      <c r="F5" s="17"/>
      <c r="G5" s="17"/>
      <c r="H5" s="17"/>
      <c r="I5" s="17"/>
      <c r="J5" s="17"/>
      <c r="K5" s="17"/>
      <c r="L5" s="17"/>
      <c r="M5" s="17"/>
      <c r="N5" s="17"/>
      <c r="O5" s="17"/>
      <c r="P5" s="17"/>
      <c r="Q5" s="164">
        <f>'実績報告書 '!L4</f>
        <v>0</v>
      </c>
      <c r="R5" s="164"/>
      <c r="S5" s="24" t="s">
        <v>11</v>
      </c>
      <c r="T5" s="24">
        <f>'実績報告書 '!O4</f>
        <v>0</v>
      </c>
      <c r="U5" s="24" t="s">
        <v>13</v>
      </c>
      <c r="V5" s="24">
        <f>'実績報告書 '!Q4</f>
        <v>0</v>
      </c>
      <c r="W5" s="24" t="s">
        <v>12</v>
      </c>
    </row>
    <row r="6" spans="1:23" ht="18.75" customHeight="1">
      <c r="A6" s="17"/>
      <c r="B6" s="17"/>
      <c r="C6" s="17"/>
      <c r="D6" s="17"/>
      <c r="E6" s="17"/>
      <c r="F6" s="17"/>
      <c r="G6" s="17"/>
      <c r="H6" s="17"/>
      <c r="I6" s="17"/>
      <c r="J6" s="17"/>
      <c r="K6" s="17"/>
      <c r="L6" s="17"/>
      <c r="M6" s="17"/>
      <c r="N6" s="17"/>
      <c r="O6" s="17"/>
      <c r="P6" s="17"/>
      <c r="Q6" s="17"/>
      <c r="R6" s="17"/>
      <c r="S6" s="17"/>
      <c r="T6" s="17"/>
      <c r="U6" s="17"/>
      <c r="V6" s="17"/>
      <c r="W6" s="17"/>
    </row>
    <row r="7" spans="1:23" ht="18.75" customHeight="1">
      <c r="A7" s="17" t="s">
        <v>104</v>
      </c>
      <c r="B7" s="17"/>
      <c r="C7" s="17"/>
      <c r="D7" s="17"/>
      <c r="E7" s="17"/>
      <c r="F7" s="17"/>
      <c r="G7" s="17"/>
      <c r="H7" s="17"/>
      <c r="I7" s="17"/>
      <c r="J7" s="17"/>
      <c r="K7" s="17"/>
      <c r="L7" s="17"/>
      <c r="M7" s="17"/>
      <c r="N7" s="17"/>
      <c r="O7" s="17"/>
      <c r="P7" s="17"/>
      <c r="Q7" s="17"/>
      <c r="R7" s="17"/>
      <c r="S7" s="17"/>
      <c r="T7" s="17"/>
      <c r="U7" s="17"/>
      <c r="V7" s="17"/>
      <c r="W7" s="17"/>
    </row>
    <row r="8" spans="1:23" ht="18.75" customHeight="1">
      <c r="A8" s="17"/>
      <c r="B8" s="17"/>
      <c r="C8" s="17"/>
      <c r="D8" s="17"/>
      <c r="E8" s="17"/>
      <c r="F8" s="17"/>
      <c r="G8" s="17"/>
      <c r="H8" s="17"/>
      <c r="I8" s="17"/>
      <c r="J8" s="17"/>
      <c r="K8" s="164" t="s">
        <v>37</v>
      </c>
      <c r="L8" s="164"/>
      <c r="M8" s="164"/>
      <c r="N8" s="164"/>
      <c r="O8" s="158">
        <f>'実績報告書 '!G8</f>
        <v>0</v>
      </c>
      <c r="P8" s="158"/>
      <c r="Q8" s="158"/>
      <c r="R8" s="158"/>
      <c r="S8" s="158"/>
      <c r="T8" s="158"/>
      <c r="U8" s="158"/>
      <c r="V8" s="158"/>
      <c r="W8" s="158"/>
    </row>
    <row r="9" spans="1:23" ht="18.75" customHeight="1">
      <c r="A9" s="17"/>
      <c r="B9" s="17"/>
      <c r="C9" s="17"/>
      <c r="D9" s="17"/>
      <c r="E9" s="17"/>
      <c r="F9" s="17"/>
      <c r="G9" s="17"/>
      <c r="H9" s="17"/>
      <c r="I9" s="17"/>
      <c r="J9" s="17"/>
      <c r="K9" s="164" t="s">
        <v>38</v>
      </c>
      <c r="L9" s="164"/>
      <c r="M9" s="164"/>
      <c r="N9" s="164"/>
      <c r="O9" s="159">
        <f>'実績報告書 '!G11</f>
        <v>0</v>
      </c>
      <c r="P9" s="159"/>
      <c r="Q9" s="159"/>
      <c r="R9" s="159"/>
      <c r="S9" s="159"/>
      <c r="T9" s="159"/>
      <c r="U9" s="159"/>
      <c r="V9" s="159"/>
      <c r="W9" s="159"/>
    </row>
    <row r="10" spans="1:23" ht="18.75" customHeight="1">
      <c r="A10" s="17"/>
      <c r="B10" s="17"/>
      <c r="C10" s="17"/>
      <c r="D10" s="17"/>
      <c r="E10" s="17"/>
      <c r="F10" s="17"/>
      <c r="G10" s="17"/>
      <c r="H10" s="17"/>
      <c r="I10" s="17"/>
      <c r="J10" s="17"/>
      <c r="K10" s="164" t="s">
        <v>39</v>
      </c>
      <c r="L10" s="164"/>
      <c r="M10" s="164"/>
      <c r="N10" s="164"/>
      <c r="O10" s="159">
        <f>'実績報告書 '!G12</f>
        <v>0</v>
      </c>
      <c r="P10" s="159"/>
      <c r="Q10" s="159"/>
      <c r="R10" s="159"/>
      <c r="S10" s="159"/>
      <c r="T10" s="159"/>
      <c r="U10" s="159"/>
      <c r="V10" s="159"/>
      <c r="W10" s="17"/>
    </row>
    <row r="11" spans="1:23" ht="18.75" customHeight="1">
      <c r="A11" s="17"/>
      <c r="B11" s="17"/>
      <c r="C11" s="17"/>
      <c r="D11" s="17"/>
      <c r="E11" s="17"/>
      <c r="F11" s="17"/>
      <c r="G11" s="17"/>
      <c r="H11" s="17"/>
      <c r="I11" s="17"/>
      <c r="J11" s="17"/>
      <c r="K11" s="17"/>
      <c r="L11" s="17"/>
      <c r="M11" s="17"/>
      <c r="N11" s="17"/>
      <c r="O11" s="17"/>
      <c r="P11" s="17"/>
      <c r="Q11" s="17"/>
      <c r="R11" s="17"/>
      <c r="S11" s="17"/>
      <c r="T11" s="17"/>
      <c r="U11" s="17"/>
      <c r="V11" s="16"/>
      <c r="W11" s="16"/>
    </row>
    <row r="12" spans="1:23" ht="18.75" customHeight="1">
      <c r="A12" s="17"/>
      <c r="B12" s="17"/>
      <c r="C12" s="17"/>
      <c r="D12" s="17"/>
      <c r="E12" s="17"/>
      <c r="F12" s="17"/>
      <c r="G12" s="17"/>
      <c r="H12" s="17"/>
      <c r="I12" s="17"/>
      <c r="J12" s="17"/>
      <c r="K12" s="17"/>
      <c r="L12" s="17"/>
      <c r="M12" s="17"/>
      <c r="N12" s="17"/>
      <c r="O12" s="17"/>
      <c r="P12" s="17"/>
      <c r="Q12" s="17"/>
      <c r="R12" s="17"/>
      <c r="S12" s="17"/>
      <c r="T12" s="17"/>
      <c r="U12" s="17"/>
      <c r="V12" s="17"/>
      <c r="W12" s="17"/>
    </row>
    <row r="13" spans="1:23" ht="18.75" customHeight="1">
      <c r="A13" s="17"/>
      <c r="B13" s="169" t="s">
        <v>58</v>
      </c>
      <c r="C13" s="169"/>
      <c r="D13" s="169"/>
      <c r="E13" s="169"/>
      <c r="F13" s="169"/>
      <c r="G13" s="169"/>
      <c r="H13" s="169"/>
      <c r="I13" s="169"/>
      <c r="J13" s="169"/>
      <c r="K13" s="169"/>
      <c r="L13" s="169"/>
      <c r="M13" s="169"/>
      <c r="N13" s="169"/>
      <c r="O13" s="169"/>
      <c r="P13" s="169"/>
      <c r="Q13" s="169"/>
      <c r="R13" s="169"/>
      <c r="S13" s="169"/>
      <c r="T13" s="169"/>
      <c r="U13" s="169"/>
      <c r="V13" s="169"/>
      <c r="W13" s="17"/>
    </row>
    <row r="14" spans="1:23" ht="18.75" customHeight="1">
      <c r="A14" s="24"/>
      <c r="B14" s="169"/>
      <c r="C14" s="169"/>
      <c r="D14" s="169"/>
      <c r="E14" s="169"/>
      <c r="F14" s="169"/>
      <c r="G14" s="169"/>
      <c r="H14" s="169"/>
      <c r="I14" s="169"/>
      <c r="J14" s="169"/>
      <c r="K14" s="169"/>
      <c r="L14" s="169"/>
      <c r="M14" s="169"/>
      <c r="N14" s="169"/>
      <c r="O14" s="169"/>
      <c r="P14" s="169"/>
      <c r="Q14" s="169"/>
      <c r="R14" s="169"/>
      <c r="S14" s="169"/>
      <c r="T14" s="169"/>
      <c r="U14" s="169"/>
      <c r="V14" s="169"/>
      <c r="W14" s="24"/>
    </row>
    <row r="15" spans="1:23" ht="18.75" customHeight="1">
      <c r="A15" s="18"/>
      <c r="B15" s="18"/>
      <c r="C15" s="18"/>
      <c r="D15" s="18"/>
      <c r="E15" s="18"/>
      <c r="F15" s="18"/>
      <c r="G15" s="17"/>
      <c r="H15" s="17"/>
      <c r="I15" s="17"/>
      <c r="J15" s="17"/>
      <c r="K15" s="17"/>
      <c r="L15" s="17"/>
      <c r="M15" s="17"/>
      <c r="N15" s="17"/>
      <c r="O15" s="17"/>
      <c r="P15" s="17"/>
      <c r="Q15" s="17"/>
      <c r="R15" s="17"/>
      <c r="S15" s="17"/>
      <c r="T15" s="17"/>
      <c r="U15" s="17"/>
      <c r="V15" s="17"/>
      <c r="W15" s="17"/>
    </row>
    <row r="16" spans="1:23" ht="43.2" customHeight="1">
      <c r="A16" s="160" t="s">
        <v>40</v>
      </c>
      <c r="B16" s="160"/>
      <c r="C16" s="160"/>
      <c r="D16" s="160"/>
      <c r="E16" s="160"/>
      <c r="F16" s="161" t="s">
        <v>101</v>
      </c>
      <c r="G16" s="161"/>
      <c r="H16" s="161"/>
      <c r="I16" s="161"/>
      <c r="J16" s="161"/>
      <c r="K16" s="161"/>
      <c r="L16" s="161"/>
      <c r="M16" s="161"/>
      <c r="N16" s="161"/>
      <c r="O16" s="161"/>
      <c r="P16" s="161"/>
      <c r="Q16" s="161"/>
      <c r="R16" s="161"/>
      <c r="S16" s="161"/>
      <c r="T16" s="161"/>
      <c r="U16" s="161"/>
      <c r="V16" s="161"/>
      <c r="W16" s="161"/>
    </row>
    <row r="17" spans="1:23" ht="43.2" customHeight="1">
      <c r="A17" s="160" t="s">
        <v>41</v>
      </c>
      <c r="B17" s="160"/>
      <c r="C17" s="160"/>
      <c r="D17" s="160"/>
      <c r="E17" s="160"/>
      <c r="F17" s="165" t="s">
        <v>17</v>
      </c>
      <c r="G17" s="166"/>
      <c r="H17" s="166"/>
      <c r="I17" s="48">
        <f>'実績報告書 '!C16</f>
        <v>0</v>
      </c>
      <c r="J17" s="19" t="s">
        <v>11</v>
      </c>
      <c r="K17" s="48">
        <f>'実績報告書 '!E16</f>
        <v>0</v>
      </c>
      <c r="L17" s="48"/>
      <c r="M17" s="19" t="s">
        <v>13</v>
      </c>
      <c r="N17" s="48">
        <f>'実績報告書 '!G16</f>
        <v>0</v>
      </c>
      <c r="O17" s="48" t="s">
        <v>12</v>
      </c>
      <c r="P17" s="50" t="s">
        <v>54</v>
      </c>
      <c r="Q17" s="50"/>
      <c r="R17" s="50"/>
      <c r="S17" s="50"/>
      <c r="T17" s="166">
        <f>'実績報告書 '!L16</f>
        <v>0</v>
      </c>
      <c r="U17" s="166"/>
      <c r="V17" s="171" t="s">
        <v>23</v>
      </c>
      <c r="W17" s="172"/>
    </row>
    <row r="18" spans="1:23" ht="43.2" customHeight="1">
      <c r="A18" s="160" t="s">
        <v>42</v>
      </c>
      <c r="B18" s="160"/>
      <c r="C18" s="160"/>
      <c r="D18" s="160"/>
      <c r="E18" s="160"/>
      <c r="F18" s="165" t="s">
        <v>17</v>
      </c>
      <c r="G18" s="166"/>
      <c r="H18" s="166"/>
      <c r="I18" s="9"/>
      <c r="J18" s="51" t="s">
        <v>11</v>
      </c>
      <c r="K18" s="9"/>
      <c r="L18" s="51" t="s">
        <v>13</v>
      </c>
      <c r="M18" s="9"/>
      <c r="N18" s="51" t="s">
        <v>12</v>
      </c>
      <c r="O18" s="51" t="s">
        <v>43</v>
      </c>
      <c r="P18" s="173">
        <f>Q5</f>
        <v>0</v>
      </c>
      <c r="Q18" s="173"/>
      <c r="R18" s="51" t="s">
        <v>11</v>
      </c>
      <c r="S18" s="51">
        <f>T5</f>
        <v>0</v>
      </c>
      <c r="T18" s="51" t="s">
        <v>13</v>
      </c>
      <c r="U18" s="51">
        <f>V5</f>
        <v>0</v>
      </c>
      <c r="V18" s="173" t="s">
        <v>12</v>
      </c>
      <c r="W18" s="174"/>
    </row>
    <row r="19" spans="1:23" ht="43.2" customHeight="1">
      <c r="A19" s="160" t="s">
        <v>46</v>
      </c>
      <c r="B19" s="160"/>
      <c r="C19" s="160"/>
      <c r="D19" s="160"/>
      <c r="E19" s="160"/>
      <c r="F19" s="165">
        <f>Q5</f>
        <v>0</v>
      </c>
      <c r="G19" s="166"/>
      <c r="H19" s="166"/>
      <c r="I19" s="166"/>
      <c r="J19" s="20" t="s">
        <v>11</v>
      </c>
      <c r="K19" s="170">
        <f>T5</f>
        <v>0</v>
      </c>
      <c r="L19" s="170"/>
      <c r="M19" s="20" t="s">
        <v>13</v>
      </c>
      <c r="N19" s="49">
        <f>V5</f>
        <v>0</v>
      </c>
      <c r="O19" s="20" t="s">
        <v>12</v>
      </c>
      <c r="P19" s="52"/>
      <c r="Q19" s="52"/>
      <c r="R19" s="52"/>
      <c r="S19" s="52"/>
      <c r="T19" s="52"/>
      <c r="U19" s="52"/>
      <c r="V19" s="175"/>
      <c r="W19" s="176"/>
    </row>
    <row r="20" spans="1:23" ht="31.95" customHeight="1">
      <c r="A20" s="160" t="s">
        <v>47</v>
      </c>
      <c r="B20" s="160"/>
      <c r="C20" s="160"/>
      <c r="D20" s="160"/>
      <c r="E20" s="160"/>
      <c r="F20" s="160" t="s">
        <v>49</v>
      </c>
      <c r="G20" s="160"/>
      <c r="H20" s="160"/>
      <c r="I20" s="160"/>
      <c r="J20" s="162" t="s">
        <v>50</v>
      </c>
      <c r="K20" s="162"/>
      <c r="L20" s="162"/>
      <c r="M20" s="162"/>
      <c r="N20" s="162" t="s">
        <v>53</v>
      </c>
      <c r="O20" s="162"/>
      <c r="P20" s="162"/>
      <c r="Q20" s="162" t="s">
        <v>51</v>
      </c>
      <c r="R20" s="162"/>
      <c r="S20" s="162"/>
      <c r="T20" s="162" t="s">
        <v>52</v>
      </c>
      <c r="U20" s="162"/>
      <c r="V20" s="162"/>
      <c r="W20" s="162"/>
    </row>
    <row r="21" spans="1:23" ht="31.95" customHeight="1">
      <c r="A21" s="160"/>
      <c r="B21" s="160"/>
      <c r="C21" s="160"/>
      <c r="D21" s="160"/>
      <c r="E21" s="160"/>
      <c r="F21" s="160"/>
      <c r="G21" s="160"/>
      <c r="H21" s="165"/>
      <c r="I21" s="21" t="s">
        <v>29</v>
      </c>
      <c r="J21" s="167">
        <f>【一般枠】経費明細表!J34+【賃上げ枠】経費明細表!J34</f>
        <v>0</v>
      </c>
      <c r="K21" s="168"/>
      <c r="L21" s="168"/>
      <c r="M21" s="22" t="s">
        <v>29</v>
      </c>
      <c r="N21" s="177">
        <f>F22-J21</f>
        <v>0</v>
      </c>
      <c r="O21" s="165"/>
      <c r="P21" s="21" t="s">
        <v>29</v>
      </c>
      <c r="Q21" s="178"/>
      <c r="R21" s="179"/>
      <c r="S21" s="23" t="s">
        <v>29</v>
      </c>
      <c r="T21" s="180">
        <f>F22</f>
        <v>0</v>
      </c>
      <c r="U21" s="180"/>
      <c r="V21" s="181"/>
      <c r="W21" s="23" t="s">
        <v>29</v>
      </c>
    </row>
    <row r="22" spans="1:23" ht="44.4" customHeight="1">
      <c r="A22" s="160" t="s">
        <v>48</v>
      </c>
      <c r="B22" s="160"/>
      <c r="C22" s="160"/>
      <c r="D22" s="160"/>
      <c r="E22" s="160"/>
      <c r="F22" s="167">
        <f>【一般枠】経費明細表!D34+【賃上げ枠】経費明細表!D34</f>
        <v>0</v>
      </c>
      <c r="G22" s="168"/>
      <c r="H22" s="168"/>
      <c r="I22" s="168"/>
      <c r="J22" s="168"/>
      <c r="K22" s="168"/>
      <c r="L22" s="168"/>
      <c r="M22" s="48" t="s">
        <v>29</v>
      </c>
      <c r="N22" s="165" t="s">
        <v>59</v>
      </c>
      <c r="O22" s="166"/>
      <c r="P22" s="163"/>
      <c r="Q22" s="165"/>
      <c r="R22" s="166"/>
      <c r="S22" s="166"/>
      <c r="T22" s="166"/>
      <c r="U22" s="166"/>
      <c r="V22" s="163" t="s">
        <v>29</v>
      </c>
      <c r="W22" s="160"/>
    </row>
    <row r="23" spans="1:23" ht="18.75" customHeight="1">
      <c r="A23" s="24"/>
      <c r="B23" s="24"/>
      <c r="C23" s="24"/>
      <c r="D23" s="24"/>
      <c r="E23" s="24"/>
      <c r="F23" s="24"/>
      <c r="G23" s="24"/>
      <c r="H23" s="24"/>
      <c r="I23" s="25"/>
      <c r="J23" s="25"/>
      <c r="K23" s="25"/>
      <c r="L23" s="25"/>
      <c r="M23" s="25"/>
      <c r="N23" s="25"/>
      <c r="O23" s="25"/>
      <c r="P23" s="25"/>
      <c r="Q23" s="25"/>
      <c r="R23" s="25"/>
      <c r="S23" s="25"/>
      <c r="T23" s="25"/>
      <c r="U23" s="25"/>
      <c r="V23" s="25"/>
      <c r="W23" s="25"/>
    </row>
    <row r="24" spans="1:23" ht="18.75" customHeight="1">
      <c r="A24" s="24"/>
      <c r="B24" s="24"/>
      <c r="C24" s="24"/>
      <c r="D24" s="24"/>
      <c r="E24" s="24"/>
      <c r="F24" s="24"/>
      <c r="G24" s="24"/>
      <c r="H24" s="24"/>
      <c r="I24" s="25"/>
      <c r="J24" s="25"/>
      <c r="K24" s="25"/>
      <c r="L24" s="25"/>
      <c r="M24" s="25"/>
      <c r="N24" s="25"/>
      <c r="O24" s="25"/>
      <c r="P24" s="25"/>
      <c r="Q24" s="25"/>
      <c r="R24" s="25"/>
      <c r="S24" s="25"/>
      <c r="T24" s="25"/>
      <c r="U24" s="25"/>
      <c r="V24" s="25"/>
      <c r="W24" s="25"/>
    </row>
    <row r="25" spans="1:23" ht="18.75" customHeight="1">
      <c r="A25" s="24"/>
      <c r="B25" s="24"/>
      <c r="C25" s="24"/>
      <c r="D25" s="24"/>
      <c r="E25" s="24"/>
      <c r="F25" s="24"/>
      <c r="G25" s="24"/>
      <c r="H25" s="24"/>
      <c r="I25" s="26"/>
      <c r="J25" s="26"/>
      <c r="K25" s="26"/>
      <c r="L25" s="26"/>
      <c r="M25" s="26"/>
      <c r="N25" s="26"/>
      <c r="O25" s="26"/>
      <c r="P25" s="26"/>
      <c r="Q25" s="26"/>
      <c r="R25" s="26"/>
      <c r="S25" s="26"/>
      <c r="T25" s="26"/>
      <c r="U25" s="26"/>
      <c r="V25" s="26"/>
      <c r="W25" s="26"/>
    </row>
    <row r="26" spans="1:23" ht="18.75" customHeight="1">
      <c r="A26" s="24"/>
      <c r="B26" s="24"/>
      <c r="C26" s="24"/>
      <c r="D26" s="24"/>
      <c r="E26" s="24"/>
      <c r="F26" s="24"/>
      <c r="G26" s="24"/>
      <c r="H26" s="24"/>
      <c r="I26" s="26"/>
      <c r="J26" s="26"/>
      <c r="K26" s="26"/>
      <c r="L26" s="26"/>
      <c r="M26" s="26"/>
      <c r="N26" s="26"/>
      <c r="O26" s="26"/>
      <c r="P26" s="26"/>
      <c r="Q26" s="26"/>
      <c r="R26" s="26"/>
      <c r="S26" s="26"/>
      <c r="T26" s="26"/>
      <c r="U26" s="26"/>
      <c r="V26" s="26"/>
      <c r="W26" s="26"/>
    </row>
    <row r="27" spans="1:23" ht="18.75" customHeight="1">
      <c r="A27" s="24"/>
      <c r="B27" s="24"/>
      <c r="C27" s="24"/>
      <c r="D27" s="24"/>
      <c r="E27" s="24"/>
      <c r="F27" s="24"/>
      <c r="G27" s="24"/>
      <c r="H27" s="24"/>
      <c r="I27" s="26"/>
      <c r="J27" s="26"/>
      <c r="K27" s="26"/>
      <c r="L27" s="26"/>
      <c r="M27" s="26"/>
      <c r="N27" s="26"/>
      <c r="O27" s="26"/>
      <c r="P27" s="26"/>
      <c r="Q27" s="26"/>
      <c r="R27" s="26"/>
      <c r="S27" s="26"/>
      <c r="T27" s="26"/>
      <c r="U27" s="26"/>
      <c r="V27" s="26"/>
      <c r="W27" s="26"/>
    </row>
    <row r="28" spans="1:23" ht="18.75" customHeight="1">
      <c r="A28" s="24"/>
      <c r="B28" s="24"/>
      <c r="C28" s="24"/>
      <c r="D28" s="24"/>
      <c r="E28" s="24"/>
      <c r="F28" s="24"/>
      <c r="G28" s="24"/>
      <c r="H28" s="24"/>
      <c r="I28" s="26"/>
      <c r="J28" s="26"/>
      <c r="K28" s="26"/>
      <c r="L28" s="26"/>
      <c r="M28" s="26"/>
      <c r="N28" s="26"/>
      <c r="O28" s="26"/>
      <c r="P28" s="26"/>
      <c r="Q28" s="26"/>
      <c r="R28" s="26"/>
      <c r="S28" s="26"/>
      <c r="T28" s="26"/>
      <c r="U28" s="26"/>
      <c r="V28" s="26"/>
      <c r="W28" s="26"/>
    </row>
    <row r="29" spans="1:23" ht="18.75" customHeight="1">
      <c r="A29" s="24"/>
      <c r="B29" s="24"/>
      <c r="C29" s="24"/>
      <c r="D29" s="24"/>
      <c r="E29" s="24"/>
      <c r="F29" s="24"/>
      <c r="G29" s="24"/>
      <c r="H29" s="24"/>
      <c r="I29" s="26"/>
      <c r="J29" s="26"/>
      <c r="K29" s="26"/>
      <c r="L29" s="26"/>
      <c r="M29" s="26"/>
      <c r="N29" s="26"/>
      <c r="O29" s="26"/>
      <c r="P29" s="26"/>
      <c r="Q29" s="26"/>
      <c r="R29" s="26"/>
      <c r="S29" s="26"/>
      <c r="T29" s="26"/>
      <c r="U29" s="26"/>
      <c r="V29" s="26"/>
      <c r="W29" s="26"/>
    </row>
    <row r="30" spans="1:23" ht="18.75" customHeight="1">
      <c r="A30" s="24"/>
      <c r="B30" s="24"/>
      <c r="C30" s="24"/>
      <c r="D30" s="24"/>
      <c r="E30" s="24"/>
      <c r="F30" s="24"/>
      <c r="G30" s="24"/>
      <c r="H30" s="24"/>
      <c r="I30" s="26"/>
      <c r="J30" s="26"/>
      <c r="K30" s="26"/>
      <c r="L30" s="26"/>
      <c r="M30" s="26"/>
      <c r="N30" s="26"/>
      <c r="O30" s="26"/>
      <c r="P30" s="26"/>
      <c r="Q30" s="26"/>
      <c r="R30" s="26"/>
      <c r="S30" s="26"/>
      <c r="T30" s="26"/>
      <c r="U30" s="26"/>
      <c r="V30" s="26"/>
      <c r="W30" s="26"/>
    </row>
    <row r="31" spans="1:23" ht="18.75" customHeight="1">
      <c r="A31" s="44"/>
      <c r="B31" s="44"/>
      <c r="C31" s="44"/>
      <c r="D31" s="44"/>
      <c r="E31" s="44"/>
      <c r="F31" s="44"/>
      <c r="G31" s="44"/>
      <c r="H31" s="44"/>
      <c r="I31" s="46"/>
      <c r="J31" s="46"/>
      <c r="K31" s="46"/>
      <c r="L31" s="46"/>
      <c r="M31" s="46"/>
      <c r="N31" s="46"/>
      <c r="O31" s="46"/>
      <c r="P31" s="46"/>
      <c r="Q31" s="46"/>
      <c r="R31" s="46"/>
      <c r="S31" s="46"/>
      <c r="T31" s="46"/>
      <c r="U31" s="46"/>
      <c r="V31" s="46"/>
      <c r="W31" s="46"/>
    </row>
    <row r="32" spans="1:23" ht="18.75" customHeight="1">
      <c r="A32" s="44"/>
      <c r="B32" s="44"/>
      <c r="C32" s="44"/>
      <c r="D32" s="44"/>
      <c r="E32" s="44"/>
      <c r="F32" s="44"/>
      <c r="G32" s="44"/>
      <c r="H32" s="44"/>
      <c r="I32" s="46"/>
      <c r="J32" s="46"/>
      <c r="K32" s="46"/>
      <c r="L32" s="46"/>
      <c r="M32" s="46"/>
      <c r="N32" s="46"/>
      <c r="O32" s="46"/>
      <c r="P32" s="46"/>
      <c r="Q32" s="46"/>
      <c r="R32" s="46"/>
      <c r="S32" s="46"/>
      <c r="T32" s="46"/>
      <c r="U32" s="46"/>
      <c r="V32" s="46"/>
      <c r="W32" s="46"/>
    </row>
    <row r="33" spans="1:23" ht="18.75" customHeight="1">
      <c r="A33" s="44"/>
      <c r="B33" s="44"/>
      <c r="C33" s="44"/>
      <c r="D33" s="44"/>
      <c r="E33" s="44"/>
      <c r="F33" s="44"/>
      <c r="G33" s="44"/>
      <c r="H33" s="44"/>
      <c r="I33" s="46"/>
      <c r="J33" s="46"/>
      <c r="K33" s="46"/>
      <c r="L33" s="46"/>
      <c r="M33" s="46"/>
      <c r="N33" s="46"/>
      <c r="O33" s="46"/>
      <c r="P33" s="46"/>
      <c r="Q33" s="46"/>
      <c r="R33" s="46"/>
      <c r="S33" s="46"/>
      <c r="T33" s="46"/>
      <c r="U33" s="46"/>
      <c r="V33" s="46"/>
      <c r="W33" s="46"/>
    </row>
    <row r="34" spans="1:23" ht="18.75" customHeight="1">
      <c r="A34" s="44"/>
      <c r="B34" s="44"/>
      <c r="C34" s="44"/>
      <c r="D34" s="44"/>
      <c r="E34" s="44"/>
      <c r="F34" s="44"/>
      <c r="G34" s="44"/>
      <c r="H34" s="44"/>
      <c r="I34" s="45"/>
      <c r="J34" s="45"/>
      <c r="K34" s="45"/>
      <c r="L34" s="45"/>
      <c r="M34" s="45"/>
      <c r="N34" s="45"/>
      <c r="O34" s="45"/>
      <c r="P34" s="45"/>
      <c r="Q34" s="45"/>
      <c r="R34" s="45"/>
      <c r="S34" s="45"/>
      <c r="T34" s="45"/>
      <c r="U34" s="45"/>
      <c r="V34" s="45"/>
      <c r="W34" s="45"/>
    </row>
    <row r="35" spans="1:23" ht="18.75" customHeight="1">
      <c r="A35" s="44"/>
      <c r="B35" s="44"/>
      <c r="C35" s="44"/>
      <c r="D35" s="47"/>
      <c r="E35" s="47"/>
      <c r="F35" s="47"/>
      <c r="G35" s="47"/>
      <c r="H35" s="47"/>
      <c r="I35" s="46"/>
      <c r="J35" s="46"/>
      <c r="K35" s="46"/>
      <c r="L35" s="46"/>
      <c r="M35" s="46"/>
      <c r="N35" s="46"/>
      <c r="O35" s="46"/>
      <c r="P35" s="46"/>
      <c r="Q35" s="46"/>
      <c r="R35" s="46"/>
      <c r="S35" s="46"/>
      <c r="T35" s="46"/>
      <c r="U35" s="46"/>
      <c r="V35" s="46"/>
      <c r="W35" s="46"/>
    </row>
    <row r="36" spans="1:23" ht="18.75" customHeight="1">
      <c r="A36" s="44"/>
      <c r="B36" s="44"/>
      <c r="C36" s="44"/>
      <c r="D36" s="47"/>
      <c r="E36" s="47"/>
      <c r="F36" s="47"/>
      <c r="G36" s="47"/>
      <c r="H36" s="47"/>
      <c r="I36" s="46"/>
      <c r="J36" s="46"/>
      <c r="K36" s="46"/>
      <c r="L36" s="46"/>
      <c r="M36" s="46"/>
      <c r="N36" s="46"/>
      <c r="O36" s="46"/>
      <c r="P36" s="46"/>
      <c r="Q36" s="46"/>
      <c r="R36" s="46"/>
      <c r="S36" s="46"/>
      <c r="T36" s="46"/>
      <c r="U36" s="46"/>
      <c r="V36" s="46"/>
      <c r="W36" s="46"/>
    </row>
    <row r="37" spans="1:23" ht="35.4" customHeight="1">
      <c r="A37" s="44"/>
      <c r="B37" s="44"/>
      <c r="C37" s="44"/>
      <c r="D37" s="47"/>
      <c r="E37" s="47"/>
      <c r="F37" s="47"/>
      <c r="G37" s="47"/>
      <c r="H37" s="47"/>
      <c r="I37" s="46"/>
      <c r="J37" s="46"/>
      <c r="K37" s="46"/>
      <c r="L37" s="46"/>
      <c r="M37" s="46"/>
      <c r="N37" s="46"/>
      <c r="O37" s="46"/>
      <c r="P37" s="46"/>
      <c r="Q37" s="46"/>
      <c r="R37" s="46"/>
      <c r="S37" s="46"/>
      <c r="T37" s="46"/>
      <c r="U37" s="46"/>
      <c r="V37" s="46"/>
      <c r="W37" s="46"/>
    </row>
    <row r="38" spans="1:23" ht="18.75" customHeight="1"/>
    <row r="39" spans="1:23" ht="18.75" customHeight="1"/>
    <row r="40" spans="1:23" ht="18.75" customHeight="1"/>
    <row r="41" spans="1:23" ht="18.75" customHeight="1"/>
    <row r="42" spans="1:23" ht="18.75" customHeight="1"/>
    <row r="43" spans="1:23" ht="18.75" customHeight="1"/>
    <row r="44" spans="1:23" ht="18.75" customHeight="1"/>
    <row r="45" spans="1:23" ht="18.75" customHeight="1"/>
    <row r="46" spans="1:23" ht="18.75" customHeight="1"/>
    <row r="47" spans="1:23" ht="18.75" customHeight="1"/>
    <row r="48" spans="1:23" ht="18.75" customHeight="1"/>
    <row r="49" s="43" customFormat="1" ht="18.75" customHeight="1"/>
    <row r="50" s="43" customFormat="1" ht="18.75" customHeight="1"/>
    <row r="51" s="43" customFormat="1" ht="18.75" customHeight="1"/>
    <row r="52" s="43" customFormat="1" ht="18.75" customHeight="1"/>
    <row r="53" s="43" customFormat="1" ht="18.75" customHeight="1"/>
    <row r="54" s="43" customFormat="1" ht="18.75" customHeight="1"/>
    <row r="55" s="43" customFormat="1" ht="18.75" customHeight="1"/>
    <row r="56" s="43" customFormat="1" ht="18.75" customHeight="1"/>
    <row r="57" s="43" customFormat="1" ht="18.75" customHeight="1"/>
  </sheetData>
  <sheetProtection sheet="1" selectLockedCells="1"/>
  <mergeCells count="39">
    <mergeCell ref="V19:W19"/>
    <mergeCell ref="Q22:U22"/>
    <mergeCell ref="P18:Q18"/>
    <mergeCell ref="N21:O21"/>
    <mergeCell ref="Q21:R21"/>
    <mergeCell ref="T20:W20"/>
    <mergeCell ref="T21:V21"/>
    <mergeCell ref="Q5:R5"/>
    <mergeCell ref="N22:P22"/>
    <mergeCell ref="F22:L22"/>
    <mergeCell ref="A16:E16"/>
    <mergeCell ref="F17:H17"/>
    <mergeCell ref="A20:E21"/>
    <mergeCell ref="F21:H21"/>
    <mergeCell ref="B13:V14"/>
    <mergeCell ref="T17:U17"/>
    <mergeCell ref="F19:I19"/>
    <mergeCell ref="F18:H18"/>
    <mergeCell ref="K19:L19"/>
    <mergeCell ref="J21:L21"/>
    <mergeCell ref="A19:E19"/>
    <mergeCell ref="V17:W17"/>
    <mergeCell ref="V18:W18"/>
    <mergeCell ref="A3:W3"/>
    <mergeCell ref="O8:W8"/>
    <mergeCell ref="O9:W9"/>
    <mergeCell ref="O10:V10"/>
    <mergeCell ref="A22:E22"/>
    <mergeCell ref="F16:W16"/>
    <mergeCell ref="F20:I20"/>
    <mergeCell ref="J20:M20"/>
    <mergeCell ref="N20:P20"/>
    <mergeCell ref="Q20:S20"/>
    <mergeCell ref="V22:W22"/>
    <mergeCell ref="A18:E18"/>
    <mergeCell ref="A17:E17"/>
    <mergeCell ref="K8:N8"/>
    <mergeCell ref="K9:N9"/>
    <mergeCell ref="K10:N10"/>
  </mergeCells>
  <phoneticPr fontId="3"/>
  <printOptions horizontalCentered="1"/>
  <pageMargins left="1.0236220472440944" right="0.78740157480314965" top="0.98425196850393704" bottom="0.98425196850393704" header="0.51181102362204722" footer="0.51181102362204722"/>
  <pageSetup paperSize="9" scale="8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実績報告書 </vt:lpstr>
      <vt:lpstr>実施内容報告書</vt:lpstr>
      <vt:lpstr>【賃上げ枠】賃金引上げ実績報告</vt:lpstr>
      <vt:lpstr>【一般枠】経費明細表</vt:lpstr>
      <vt:lpstr>【賃上げ枠】経費明細表</vt:lpstr>
      <vt:lpstr>完了届</vt:lpstr>
      <vt:lpstr>【一般枠】経費明細表!Print_Area</vt:lpstr>
      <vt:lpstr>【賃上げ枠】経費明細表!Print_Area</vt:lpstr>
      <vt:lpstr>【賃上げ枠】賃金引上げ実績報告!Print_Area</vt:lpstr>
      <vt:lpstr>完了届!Print_Area</vt:lpstr>
      <vt:lpstr>実施内容報告書!Print_Area</vt:lpstr>
      <vt:lpstr>'実績報告書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2026-05-15T05:10:32Z</cp:lastPrinted>
  <dcterms:created xsi:type="dcterms:W3CDTF">2021-04-15T02:07:16Z</dcterms:created>
  <dcterms:modified xsi:type="dcterms:W3CDTF">2026-05-15T05:10:49Z</dcterms:modified>
</cp:coreProperties>
</file>