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jcoels406\教育委員会指導部-学校教育課$\04610_学務係\1310_学級編成調査（８月～5月実施）\350_R8年度児童生徒分学級編制\140_5月1日現在\"/>
    </mc:Choice>
  </mc:AlternateContent>
  <xr:revisionPtr revIDLastSave="0" documentId="13_ncr:1_{657D6BAE-8908-4D79-A1D8-8A58501F07E8}" xr6:coauthVersionLast="47" xr6:coauthVersionMax="47" xr10:uidLastSave="{00000000-0000-0000-0000-000000000000}"/>
  <bookViews>
    <workbookView xWindow="-28470" yWindow="2040" windowWidth="28470" windowHeight="12390" xr2:uid="{00000000-000D-0000-FFFF-FFFF00000000}"/>
  </bookViews>
  <sheets>
    <sheet name="Sheet1" sheetId="1" r:id="rId1"/>
  </sheets>
  <definedNames>
    <definedName name="_xlnm.Print_Area" localSheetId="0">Sheet1!$A$1:$P$51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M34" i="1"/>
  <c r="N34" i="1"/>
  <c r="L34" i="1"/>
  <c r="K34" i="1"/>
  <c r="J34" i="1"/>
  <c r="I34" i="1"/>
  <c r="P21" i="1"/>
  <c r="I50" i="1"/>
  <c r="J40" i="1" l="1"/>
  <c r="J41" i="1"/>
  <c r="J42" i="1"/>
  <c r="J43" i="1"/>
  <c r="J44" i="1"/>
  <c r="J45" i="1"/>
  <c r="J46" i="1"/>
  <c r="J47" i="1"/>
  <c r="J48" i="1"/>
  <c r="J49" i="1"/>
  <c r="E40" i="1"/>
  <c r="E41" i="1"/>
  <c r="E42" i="1"/>
  <c r="E43" i="1"/>
  <c r="E44" i="1"/>
  <c r="E45" i="1"/>
  <c r="E46" i="1"/>
  <c r="E47" i="1"/>
  <c r="E48" i="1"/>
  <c r="E49" i="1"/>
  <c r="B50" i="1"/>
  <c r="C50" i="1"/>
  <c r="D50" i="1"/>
  <c r="F50" i="1"/>
  <c r="G50" i="1"/>
  <c r="H50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2" i="1"/>
  <c r="P23" i="1"/>
  <c r="P24" i="1"/>
  <c r="P25" i="1"/>
  <c r="P26" i="1"/>
  <c r="P27" i="1"/>
  <c r="P28" i="1"/>
  <c r="P29" i="1"/>
  <c r="P30" i="1"/>
  <c r="B31" i="1"/>
  <c r="C31" i="1"/>
  <c r="D31" i="1"/>
  <c r="E31" i="1"/>
  <c r="F31" i="1"/>
  <c r="G31" i="1"/>
  <c r="P34" i="1" l="1"/>
  <c r="E50" i="1"/>
  <c r="J50" i="1"/>
  <c r="H18" i="1"/>
  <c r="H31" i="1"/>
  <c r="H30" i="1"/>
  <c r="H29" i="1" l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<sst xmlns="http://schemas.openxmlformats.org/spreadsheetml/2006/main" count="74" uniqueCount="55">
  <si>
    <t>西条小</t>
  </si>
  <si>
    <t>神拝小</t>
  </si>
  <si>
    <t>大町小</t>
  </si>
  <si>
    <t>玉津小</t>
  </si>
  <si>
    <t>飯岡小</t>
  </si>
  <si>
    <t>神戸小</t>
  </si>
  <si>
    <t>橘小</t>
  </si>
  <si>
    <t>禎瑞小</t>
  </si>
  <si>
    <t>氷見小</t>
  </si>
  <si>
    <t>壬生川小</t>
  </si>
  <si>
    <t>周布小</t>
  </si>
  <si>
    <t>吉井小</t>
  </si>
  <si>
    <t>多賀小</t>
  </si>
  <si>
    <t>国安小</t>
  </si>
  <si>
    <t>吉岡小</t>
  </si>
  <si>
    <t>三芳小</t>
  </si>
  <si>
    <t>楠河小</t>
  </si>
  <si>
    <t>庄内小</t>
  </si>
  <si>
    <t>小松小</t>
  </si>
  <si>
    <t>石根小</t>
  </si>
  <si>
    <t>丹原小</t>
  </si>
  <si>
    <t>徳田小</t>
  </si>
  <si>
    <t>田滝小</t>
  </si>
  <si>
    <t>田野小</t>
  </si>
  <si>
    <t>中川小</t>
  </si>
  <si>
    <t>１年</t>
    <rPh sb="1" eb="2">
      <t>ネン</t>
    </rPh>
    <phoneticPr fontId="2"/>
  </si>
  <si>
    <t>２年</t>
    <rPh sb="1" eb="2">
      <t>ネン</t>
    </rPh>
    <phoneticPr fontId="2"/>
  </si>
  <si>
    <r>
      <t>３年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</si>
  <si>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</si>
  <si>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</si>
  <si>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</si>
  <si>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計</t>
    <rPh sb="0" eb="1">
      <t>ケイ</t>
    </rPh>
    <phoneticPr fontId="4"/>
  </si>
  <si>
    <t>西条東中</t>
  </si>
  <si>
    <t>西条西中</t>
  </si>
  <si>
    <t>西条南中</t>
  </si>
  <si>
    <t>西条北中</t>
  </si>
  <si>
    <t>小松中</t>
  </si>
  <si>
    <t>東予東中</t>
  </si>
  <si>
    <t>東予西中</t>
  </si>
  <si>
    <t>河北中</t>
  </si>
  <si>
    <t>丹原東中</t>
  </si>
  <si>
    <t>丹原西中</t>
  </si>
  <si>
    <t>合計</t>
    <rPh sb="0" eb="2">
      <t>ゴウケイ</t>
    </rPh>
    <phoneticPr fontId="2"/>
  </si>
  <si>
    <t>特別支援学級</t>
  </si>
  <si>
    <t>学級数</t>
    <rPh sb="0" eb="3">
      <t>ガッキュウスウ</t>
    </rPh>
    <phoneticPr fontId="4"/>
  </si>
  <si>
    <t>学校名</t>
    <rPh sb="0" eb="3">
      <t>ガッコウメイ</t>
    </rPh>
    <phoneticPr fontId="4"/>
  </si>
  <si>
    <t>合計</t>
    <rPh sb="0" eb="2">
      <t>ゴウケイ</t>
    </rPh>
    <phoneticPr fontId="4"/>
  </si>
  <si>
    <t>生徒数</t>
    <rPh sb="0" eb="3">
      <t>セイトスウ</t>
    </rPh>
    <phoneticPr fontId="4"/>
  </si>
  <si>
    <t>1.小学校</t>
    <rPh sb="2" eb="5">
      <t>ショウガッコウ</t>
    </rPh>
    <phoneticPr fontId="4"/>
  </si>
  <si>
    <t>2.中学校</t>
    <rPh sb="2" eb="5">
      <t>チュウガッコウ</t>
    </rPh>
    <phoneticPr fontId="4"/>
  </si>
  <si>
    <t>（単位：人、学級）</t>
    <rPh sb="1" eb="3">
      <t>タンイ</t>
    </rPh>
    <rPh sb="4" eb="5">
      <t>ニン</t>
    </rPh>
    <rPh sb="6" eb="8">
      <t>ガッキュウ</t>
    </rPh>
    <phoneticPr fontId="4"/>
  </si>
  <si>
    <t>児童数</t>
    <rPh sb="0" eb="2">
      <t>ジドウ</t>
    </rPh>
    <rPh sb="2" eb="3">
      <t>スウ</t>
    </rPh>
    <phoneticPr fontId="4"/>
  </si>
  <si>
    <t>令和８年度児童生徒数　R8.5.1現在</t>
    <rPh sb="0" eb="2">
      <t>レイワ</t>
    </rPh>
    <rPh sb="3" eb="5">
      <t>ネンド</t>
    </rPh>
    <rPh sb="5" eb="7">
      <t>ジドウ</t>
    </rPh>
    <rPh sb="7" eb="10">
      <t>セイトスウ</t>
    </rPh>
    <rPh sb="17" eb="19">
      <t>ゲンザイ</t>
    </rPh>
    <phoneticPr fontId="4"/>
  </si>
  <si>
    <t>※児童数は通常学級と特別支援学級の合計</t>
    <rPh sb="1" eb="3">
      <t>ジドウ</t>
    </rPh>
    <rPh sb="3" eb="4">
      <t>スウ</t>
    </rPh>
    <rPh sb="5" eb="9">
      <t>ツウジョウガッキュウ</t>
    </rPh>
    <rPh sb="10" eb="16">
      <t>トクベツシエンガッキュウ</t>
    </rPh>
    <rPh sb="17" eb="19">
      <t>ゴウケイ</t>
    </rPh>
    <phoneticPr fontId="4"/>
  </si>
  <si>
    <t>※生徒数は通常学級と特別支援学級の合計</t>
    <rPh sb="1" eb="4">
      <t>セイトスウ</t>
    </rPh>
    <rPh sb="5" eb="9">
      <t>ツウジョウガッキュウ</t>
    </rPh>
    <rPh sb="10" eb="16">
      <t>トクベツシエンガッキュウ</t>
    </rPh>
    <rPh sb="17" eb="19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</si>
</sst>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38" fontId="6" fillId="0" borderId="20" xfId="1" applyFont="1" applyFill="1" applyBorder="1" applyAlignment="1">
      <alignment horizontal="center" vertical="center" shrinkToFit="1"/>
    </xf>
    <xf numFmtId="38" fontId="6" fillId="0" borderId="24" xfId="1" applyFont="1" applyFill="1" applyBorder="1" applyAlignment="1">
      <alignment horizontal="center" vertical="center" shrinkToFit="1"/>
    </xf>
    <xf numFmtId="38" fontId="6" fillId="0" borderId="5" xfId="1" applyFont="1" applyFill="1" applyBorder="1" applyAlignment="1">
      <alignment horizontal="center" vertical="center" shrinkToFit="1"/>
    </xf>
    <xf numFmtId="38" fontId="7" fillId="0" borderId="0" xfId="1" applyFont="1">
      <alignment vertical="center"/>
    </xf>
    <xf numFmtId="38" fontId="6" fillId="0" borderId="0" xfId="1" applyFont="1">
      <alignment vertical="center"/>
    </xf>
    <xf numFmtId="38" fontId="6" fillId="0" borderId="0" xfId="1" applyFont="1" applyFill="1">
      <alignment vertical="center"/>
    </xf>
    <xf numFmtId="38" fontId="8" fillId="0" borderId="0" xfId="1" applyFont="1">
      <alignment vertical="center"/>
    </xf>
    <xf numFmtId="38" fontId="5" fillId="0" borderId="0" xfId="1" applyFont="1" applyAlignment="1">
      <alignment horizontal="right"/>
    </xf>
    <xf numFmtId="38" fontId="6" fillId="0" borderId="4" xfId="1" applyFont="1" applyBorder="1" applyAlignment="1">
      <alignment horizontal="centerContinuous" vertical="center"/>
    </xf>
    <xf numFmtId="38" fontId="6" fillId="0" borderId="6" xfId="1" applyFont="1" applyBorder="1" applyAlignment="1">
      <alignment horizontal="centerContinuous" vertical="center"/>
    </xf>
    <xf numFmtId="38" fontId="6" fillId="0" borderId="7" xfId="1" applyFont="1" applyBorder="1" applyAlignment="1">
      <alignment horizontal="centerContinuous" vertical="center"/>
    </xf>
    <xf numFmtId="38" fontId="6" fillId="0" borderId="4" xfId="1" applyFont="1" applyFill="1" applyBorder="1" applyAlignment="1">
      <alignment horizontal="centerContinuous" vertical="center"/>
    </xf>
    <xf numFmtId="38" fontId="6" fillId="0" borderId="6" xfId="1" applyFont="1" applyFill="1" applyBorder="1" applyAlignment="1">
      <alignment horizontal="centerContinuous" vertical="center"/>
    </xf>
    <xf numFmtId="38" fontId="6" fillId="0" borderId="8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6" fillId="0" borderId="21" xfId="1" applyFont="1" applyBorder="1">
      <alignment vertical="center"/>
    </xf>
    <xf numFmtId="38" fontId="6" fillId="0" borderId="22" xfId="1" applyFont="1" applyBorder="1">
      <alignment vertical="center"/>
    </xf>
    <xf numFmtId="38" fontId="6" fillId="0" borderId="23" xfId="1" applyFont="1" applyBorder="1">
      <alignment vertical="center"/>
    </xf>
    <xf numFmtId="38" fontId="6" fillId="0" borderId="21" xfId="1" applyFont="1" applyFill="1" applyBorder="1">
      <alignment vertical="center"/>
    </xf>
    <xf numFmtId="38" fontId="6" fillId="0" borderId="22" xfId="1" applyFont="1" applyFill="1" applyBorder="1">
      <alignment vertical="center"/>
    </xf>
    <xf numFmtId="38" fontId="6" fillId="0" borderId="25" xfId="1" applyFont="1" applyBorder="1">
      <alignment vertical="center"/>
    </xf>
    <xf numFmtId="38" fontId="6" fillId="0" borderId="26" xfId="1" applyFont="1" applyBorder="1">
      <alignment vertical="center"/>
    </xf>
    <xf numFmtId="38" fontId="6" fillId="0" borderId="27" xfId="1" applyFont="1" applyBorder="1">
      <alignment vertical="center"/>
    </xf>
    <xf numFmtId="38" fontId="6" fillId="0" borderId="25" xfId="1" applyFont="1" applyFill="1" applyBorder="1">
      <alignment vertical="center"/>
    </xf>
    <xf numFmtId="38" fontId="6" fillId="0" borderId="26" xfId="1" applyFont="1" applyFill="1" applyBorder="1">
      <alignment vertical="center"/>
    </xf>
    <xf numFmtId="38" fontId="6" fillId="0" borderId="8" xfId="1" applyFont="1" applyBorder="1">
      <alignment vertical="center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8" xfId="1" applyFont="1" applyFill="1" applyBorder="1">
      <alignment vertical="center"/>
    </xf>
    <xf numFmtId="38" fontId="6" fillId="0" borderId="9" xfId="1" applyFont="1" applyFill="1" applyBorder="1">
      <alignment vertical="center"/>
    </xf>
    <xf numFmtId="38" fontId="6" fillId="0" borderId="26" xfId="1" applyFont="1" applyFill="1" applyBorder="1" applyAlignment="1">
      <alignment horizontal="right" vertical="center"/>
    </xf>
    <xf numFmtId="38" fontId="6" fillId="0" borderId="27" xfId="1" applyFont="1" applyBorder="1" applyAlignment="1">
      <alignment horizontal="right" vertical="center"/>
    </xf>
    <xf numFmtId="38" fontId="6" fillId="0" borderId="25" xfId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38" fontId="6" fillId="0" borderId="14" xfId="1" applyFont="1" applyFill="1" applyBorder="1" applyAlignment="1">
      <alignment horizontal="left" vertical="center"/>
    </xf>
    <xf numFmtId="38" fontId="6" fillId="0" borderId="15" xfId="1" applyFont="1" applyFill="1" applyBorder="1" applyAlignment="1">
      <alignment horizontal="left" vertical="top"/>
    </xf>
    <xf numFmtId="38" fontId="6" fillId="0" borderId="15" xfId="1" applyFont="1" applyFill="1" applyBorder="1" applyAlignment="1">
      <alignment horizontal="left"/>
    </xf>
    <xf numFmtId="38" fontId="6" fillId="0" borderId="15" xfId="1" applyFont="1" applyFill="1" applyBorder="1" applyAlignment="1">
      <alignment horizontal="left" vertical="center"/>
    </xf>
    <xf numFmtId="38" fontId="6" fillId="0" borderId="17" xfId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3" xfId="1" applyFont="1" applyFill="1" applyBorder="1">
      <alignment vertical="center"/>
    </xf>
    <xf numFmtId="38" fontId="6" fillId="0" borderId="24" xfId="1" applyFont="1" applyBorder="1" applyAlignment="1">
      <alignment horizontal="center" vertical="center"/>
    </xf>
    <xf numFmtId="38" fontId="6" fillId="0" borderId="27" xfId="1" applyFont="1" applyFill="1" applyBorder="1">
      <alignment vertical="center"/>
    </xf>
    <xf numFmtId="38" fontId="6" fillId="0" borderId="5" xfId="1" applyFont="1" applyBorder="1" applyAlignment="1">
      <alignment horizontal="center" vertical="center"/>
    </xf>
    <xf numFmtId="38" fontId="6" fillId="0" borderId="10" xfId="1" applyFont="1" applyFill="1" applyBorder="1">
      <alignment vertical="center"/>
    </xf>
    <xf numFmtId="38" fontId="6" fillId="0" borderId="1" xfId="1" applyFont="1" applyBorder="1" applyAlignment="1">
      <alignment horizontal="center"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3" xfId="1" applyFont="1" applyBorder="1">
      <alignment vertical="center"/>
    </xf>
    <xf numFmtId="38" fontId="6" fillId="0" borderId="12" xfId="1" applyFont="1" applyFill="1" applyBorder="1">
      <alignment vertical="center"/>
    </xf>
    <xf numFmtId="38" fontId="6" fillId="0" borderId="13" xfId="1" applyFont="1" applyFill="1" applyBorder="1">
      <alignment vertical="center"/>
    </xf>
    <xf numFmtId="38" fontId="6" fillId="0" borderId="9" xfId="1" applyFont="1" applyFill="1" applyBorder="1" applyAlignment="1">
      <alignment horizontal="left" vertical="center"/>
    </xf>
    <xf numFmtId="176" fontId="6" fillId="0" borderId="26" xfId="1" applyNumberFormat="1" applyFont="1" applyFill="1" applyBorder="1" applyAlignment="1">
      <alignment horizontal="right" vertical="center" shrinkToFit="1"/>
    </xf>
    <xf numFmtId="176" fontId="6" fillId="0" borderId="15" xfId="1" applyNumberFormat="1" applyFont="1" applyFill="1" applyBorder="1" applyAlignment="1">
      <alignment horizontal="right" vertical="center" shrinkToFit="1"/>
    </xf>
    <xf numFmtId="38" fontId="6" fillId="0" borderId="16" xfId="1" applyFont="1" applyFill="1" applyBorder="1" applyAlignment="1">
      <alignment horizontal="right" vertical="center" shrinkToFit="1"/>
    </xf>
    <xf numFmtId="38" fontId="6" fillId="0" borderId="33" xfId="1" applyFont="1" applyBorder="1" applyAlignment="1">
      <alignment horizontal="center" vertical="center"/>
    </xf>
    <xf numFmtId="38" fontId="6" fillId="0" borderId="34" xfId="1" applyFont="1" applyBorder="1">
      <alignment vertical="center"/>
    </xf>
    <xf numFmtId="38" fontId="6" fillId="0" borderId="35" xfId="1" applyFont="1" applyBorder="1">
      <alignment vertical="center"/>
    </xf>
    <xf numFmtId="38" fontId="6" fillId="0" borderId="34" xfId="1" applyFont="1" applyFill="1" applyBorder="1">
      <alignment vertical="center"/>
    </xf>
    <xf numFmtId="38" fontId="6" fillId="0" borderId="35" xfId="1" applyFont="1" applyFill="1" applyBorder="1">
      <alignment vertical="center"/>
    </xf>
    <xf numFmtId="38" fontId="6" fillId="0" borderId="29" xfId="1" applyFont="1" applyBorder="1" applyAlignment="1">
      <alignment horizontal="center" vertical="center"/>
    </xf>
    <xf numFmtId="38" fontId="6" fillId="0" borderId="30" xfId="1" applyFont="1" applyBorder="1">
      <alignment vertical="center"/>
    </xf>
    <xf numFmtId="38" fontId="6" fillId="0" borderId="31" xfId="1" applyFont="1" applyBorder="1">
      <alignment vertical="center"/>
    </xf>
    <xf numFmtId="38" fontId="6" fillId="0" borderId="30" xfId="1" applyFont="1" applyFill="1" applyBorder="1">
      <alignment vertical="center"/>
    </xf>
    <xf numFmtId="38" fontId="6" fillId="0" borderId="31" xfId="1" applyFont="1" applyFill="1" applyBorder="1">
      <alignment vertical="center"/>
    </xf>
    <xf numFmtId="38" fontId="6" fillId="0" borderId="11" xfId="1" applyFont="1" applyFill="1" applyBorder="1">
      <alignment vertical="center"/>
    </xf>
    <xf numFmtId="176" fontId="6" fillId="0" borderId="18" xfId="1" applyNumberFormat="1" applyFont="1" applyFill="1" applyBorder="1" applyAlignment="1">
      <alignment horizontal="right" vertical="center" shrinkToFit="1"/>
    </xf>
    <xf numFmtId="38" fontId="6" fillId="0" borderId="19" xfId="1" applyFont="1" applyFill="1" applyBorder="1" applyAlignment="1">
      <alignment horizontal="right" vertical="center" shrinkToFit="1"/>
    </xf>
    <xf numFmtId="38" fontId="6" fillId="0" borderId="36" xfId="1" applyFont="1" applyFill="1" applyBorder="1">
      <alignment vertical="center"/>
    </xf>
    <xf numFmtId="38" fontId="6" fillId="0" borderId="32" xfId="1" applyFont="1" applyFill="1" applyBorder="1">
      <alignment vertical="center"/>
    </xf>
    <xf numFmtId="38" fontId="10" fillId="0" borderId="0" xfId="1" applyFont="1">
      <alignment vertical="center"/>
    </xf>
    <xf numFmtId="38" fontId="10" fillId="0" borderId="0" xfId="1" applyFont="1" applyFill="1">
      <alignment vertical="center"/>
    </xf>
    <xf numFmtId="38" fontId="6" fillId="0" borderId="26" xfId="1" applyFont="1" applyFill="1" applyBorder="1" applyAlignment="1">
      <alignment horizontal="left" vertical="center"/>
    </xf>
    <xf numFmtId="38" fontId="6" fillId="0" borderId="37" xfId="1" applyFont="1" applyFill="1" applyBorder="1" applyAlignment="1">
      <alignment horizontal="left" vertical="center"/>
    </xf>
    <xf numFmtId="38" fontId="6" fillId="0" borderId="38" xfId="1" applyFont="1" applyFill="1" applyBorder="1" applyAlignment="1">
      <alignment horizontal="left" vertical="top"/>
    </xf>
    <xf numFmtId="38" fontId="6" fillId="0" borderId="38" xfId="1" applyFont="1" applyFill="1" applyBorder="1" applyAlignment="1">
      <alignment horizontal="left"/>
    </xf>
    <xf numFmtId="38" fontId="6" fillId="0" borderId="38" xfId="1" applyFont="1" applyFill="1" applyBorder="1" applyAlignment="1">
      <alignment horizontal="left" vertical="center"/>
    </xf>
    <xf numFmtId="176" fontId="6" fillId="0" borderId="38" xfId="1" applyNumberFormat="1" applyFont="1" applyFill="1" applyBorder="1" applyAlignment="1">
      <alignment horizontal="right" vertical="center" shrinkToFit="1"/>
    </xf>
    <xf numFmtId="38" fontId="6" fillId="0" borderId="39" xfId="1" applyFont="1" applyFill="1" applyBorder="1" applyAlignment="1">
      <alignment horizontal="right" vertical="center" shrinkToFit="1"/>
    </xf>
    <xf numFmtId="38" fontId="6" fillId="0" borderId="25" xfId="1" applyFont="1" applyFill="1" applyBorder="1" applyAlignment="1">
      <alignment horizontal="right" vertical="center" shrinkToFit="1"/>
    </xf>
    <xf numFmtId="38" fontId="6" fillId="0" borderId="26" xfId="1" applyFont="1" applyFill="1" applyBorder="1" applyAlignment="1">
      <alignment vertical="center" shrinkToFit="1"/>
    </xf>
    <xf numFmtId="38" fontId="6" fillId="0" borderId="26" xfId="1" applyFont="1" applyFill="1" applyBorder="1" applyAlignment="1">
      <alignment horizontal="left" vertical="center" shrinkToFit="1"/>
    </xf>
    <xf numFmtId="38" fontId="6" fillId="0" borderId="26" xfId="1" applyFont="1" applyFill="1" applyBorder="1" applyAlignment="1">
      <alignment horizontal="right" vertical="center" shrinkToFit="1"/>
    </xf>
    <xf numFmtId="38" fontId="6" fillId="0" borderId="14" xfId="1" applyFont="1" applyBorder="1" applyAlignment="1">
      <alignment vertical="center"/>
    </xf>
    <xf numFmtId="38" fontId="6" fillId="0" borderId="37" xfId="1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38" fontId="6" fillId="0" borderId="3" xfId="1" applyFont="1" applyBorder="1" applyAlignment="1">
      <alignment horizontal="center" vertical="center"/>
    </xf>
    <xf numFmtId="38" fontId="6" fillId="0" borderId="28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16" xfId="1" applyFont="1" applyBorder="1" applyAlignment="1">
      <alignment vertical="center"/>
    </xf>
    <xf numFmtId="38" fontId="6" fillId="0" borderId="39" xfId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38" fontId="6" fillId="0" borderId="38" xfId="1" applyFont="1" applyBorder="1" applyAlignment="1">
      <alignment vertical="center"/>
    </xf>
    <xf numFmtId="38" fontId="6" fillId="0" borderId="18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336180</xdr:colOff>
      <xdr:row>27</xdr:row>
      <xdr:rowOff>38101</xdr:rowOff>
    </xdr:from>
    <xdr:to>
      <xdr:col>11</xdr:col>
      <xdr:colOff>358142</xdr:colOff>
      <xdr:row>27</xdr:row>
      <xdr:rowOff>100853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 rot="-5400000">
          <a:off x="7162579" y="3677996"/>
          <a:ext cx="62752" cy="1366668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259080</xdr:colOff>
      <xdr:row>27</xdr:row>
      <xdr:rowOff>22860</xdr:rowOff>
    </xdr:from>
    <xdr:to>
      <xdr:col>13</xdr:col>
      <xdr:colOff>411480</xdr:colOff>
      <xdr:row>27</xdr:row>
      <xdr:rowOff>99060</xdr:rowOff>
    </xdr:to>
    <xdr:sp macro="" textlink="">
      <xdr:nvSpPr>
        <xdr:cNvPr id="7" name="AutoShap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 rot="-5400000">
          <a:off x="8679180" y="3878580"/>
          <a:ext cx="76200" cy="822960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274320</xdr:colOff>
      <xdr:row>30</xdr:row>
      <xdr:rowOff>0</xdr:rowOff>
    </xdr:from>
    <xdr:to>
      <xdr:col>10</xdr:col>
      <xdr:colOff>426720</xdr:colOff>
      <xdr:row>30</xdr:row>
      <xdr:rowOff>76200</xdr:rowOff>
    </xdr:to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/>
        </xdr:cNvSpPr>
      </xdr:nvSpPr>
      <xdr:spPr bwMode="auto">
        <a:xfrm rot="-5400000">
          <a:off x="6682740" y="4358640"/>
          <a:ext cx="76200" cy="822960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295967</xdr:colOff>
      <xdr:row>32</xdr:row>
      <xdr:rowOff>27610</xdr:rowOff>
    </xdr:from>
    <xdr:to>
      <xdr:col>13</xdr:col>
      <xdr:colOff>448367</xdr:colOff>
      <xdr:row>32</xdr:row>
      <xdr:rowOff>100000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/>
        </xdr:cNvSpPr>
      </xdr:nvSpPr>
      <xdr:spPr bwMode="auto">
        <a:xfrm rot="-5400000">
          <a:off x="8863649" y="4750104"/>
          <a:ext cx="72390" cy="824753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181968</xdr:colOff>
      <xdr:row>26</xdr:row>
      <xdr:rowOff>2484</xdr:rowOff>
    </xdr:from>
    <xdr:to>
      <xdr:col>11</xdr:col>
      <xdr:colOff>334369</xdr:colOff>
      <xdr:row>26</xdr:row>
      <xdr:rowOff>78684</xdr:rowOff>
    </xdr:to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7BF4CF2C-CE5A-4CDD-9743-B783177AC584}"/>
            </a:ext>
          </a:extLst>
        </xdr:cNvPr>
        <xdr:cNvSpPr>
          <a:spLocks/>
        </xdr:cNvSpPr>
      </xdr:nvSpPr>
      <xdr:spPr bwMode="auto">
        <a:xfrm rot="-5400000">
          <a:off x="7403039" y="3763178"/>
          <a:ext cx="76200" cy="824754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257757</xdr:colOff>
      <xdr:row>26</xdr:row>
      <xdr:rowOff>15323</xdr:rowOff>
    </xdr:from>
    <xdr:to>
      <xdr:col>13</xdr:col>
      <xdr:colOff>410156</xdr:colOff>
      <xdr:row>26</xdr:row>
      <xdr:rowOff>91523</xdr:rowOff>
    </xdr:to>
    <xdr:sp macro="" textlink="">
      <xdr:nvSpPr>
        <xdr:cNvPr id="13" name="AutoShape 14">
          <a:extLst>
            <a:ext uri="{FF2B5EF4-FFF2-40B4-BE49-F238E27FC236}">
              <a16:creationId xmlns:a16="http://schemas.microsoft.com/office/drawing/2014/main" id="{436C873D-CFA8-4247-840D-84600C12EBF8}"/>
            </a:ext>
          </a:extLst>
        </xdr:cNvPr>
        <xdr:cNvSpPr>
          <a:spLocks/>
        </xdr:cNvSpPr>
      </xdr:nvSpPr>
      <xdr:spPr bwMode="auto">
        <a:xfrm rot="-5400000">
          <a:off x="8763582" y="3701498"/>
          <a:ext cx="76200" cy="819149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250295</xdr:colOff>
      <xdr:row>32</xdr:row>
      <xdr:rowOff>23103</xdr:rowOff>
    </xdr:from>
    <xdr:to>
      <xdr:col>11</xdr:col>
      <xdr:colOff>402695</xdr:colOff>
      <xdr:row>32</xdr:row>
      <xdr:rowOff>99303</xdr:rowOff>
    </xdr:to>
    <xdr:sp macro="" textlink="">
      <xdr:nvSpPr>
        <xdr:cNvPr id="17" name="AutoShape 14">
          <a:extLst>
            <a:ext uri="{FF2B5EF4-FFF2-40B4-BE49-F238E27FC236}">
              <a16:creationId xmlns:a16="http://schemas.microsoft.com/office/drawing/2014/main" id="{7027C282-EB2E-42EE-A265-85FD3FC088C9}"/>
            </a:ext>
          </a:extLst>
        </xdr:cNvPr>
        <xdr:cNvSpPr>
          <a:spLocks/>
        </xdr:cNvSpPr>
      </xdr:nvSpPr>
      <xdr:spPr bwMode="auto">
        <a:xfrm rot="-5400000">
          <a:off x="7471366" y="4747502"/>
          <a:ext cx="76200" cy="824753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285172</xdr:colOff>
      <xdr:row>22</xdr:row>
      <xdr:rowOff>5053</xdr:rowOff>
    </xdr:from>
    <xdr:to>
      <xdr:col>10</xdr:col>
      <xdr:colOff>437572</xdr:colOff>
      <xdr:row>22</xdr:row>
      <xdr:rowOff>81253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23D9CC1B-5B55-4515-B341-F399DF1CD7A8}"/>
            </a:ext>
          </a:extLst>
        </xdr:cNvPr>
        <xdr:cNvSpPr>
          <a:spLocks/>
        </xdr:cNvSpPr>
      </xdr:nvSpPr>
      <xdr:spPr bwMode="auto">
        <a:xfrm rot="-5400000">
          <a:off x="2133022" y="3019094"/>
          <a:ext cx="76200" cy="823292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344340</xdr:colOff>
      <xdr:row>20</xdr:row>
      <xdr:rowOff>36103</xdr:rowOff>
    </xdr:from>
    <xdr:to>
      <xdr:col>10</xdr:col>
      <xdr:colOff>496741</xdr:colOff>
      <xdr:row>20</xdr:row>
      <xdr:rowOff>112303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B8571510-821E-D63C-89BA-C776FF31B2F8}"/>
            </a:ext>
          </a:extLst>
        </xdr:cNvPr>
        <xdr:cNvSpPr>
          <a:spLocks/>
        </xdr:cNvSpPr>
      </xdr:nvSpPr>
      <xdr:spPr bwMode="auto">
        <a:xfrm rot="-5400000">
          <a:off x="6893058" y="2855502"/>
          <a:ext cx="76200" cy="824754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285172</xdr:colOff>
      <xdr:row>22</xdr:row>
      <xdr:rowOff>5053</xdr:rowOff>
    </xdr:from>
    <xdr:to>
      <xdr:col>12</xdr:col>
      <xdr:colOff>437572</xdr:colOff>
      <xdr:row>22</xdr:row>
      <xdr:rowOff>81253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7CD8D686-7609-4C0F-A16F-D1AE68D05466}"/>
            </a:ext>
          </a:extLst>
        </xdr:cNvPr>
        <xdr:cNvSpPr>
          <a:spLocks/>
        </xdr:cNvSpPr>
      </xdr:nvSpPr>
      <xdr:spPr bwMode="auto">
        <a:xfrm rot="-5400000">
          <a:off x="6837700" y="3140122"/>
          <a:ext cx="76200" cy="824753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194264</xdr:colOff>
      <xdr:row>30</xdr:row>
      <xdr:rowOff>17612</xdr:rowOff>
    </xdr:from>
    <xdr:to>
      <xdr:col>12</xdr:col>
      <xdr:colOff>346664</xdr:colOff>
      <xdr:row>30</xdr:row>
      <xdr:rowOff>93812</xdr:rowOff>
    </xdr:to>
    <xdr:sp macro="" textlink="">
      <xdr:nvSpPr>
        <xdr:cNvPr id="5" name="AutoShape 14">
          <a:extLst>
            <a:ext uri="{FF2B5EF4-FFF2-40B4-BE49-F238E27FC236}">
              <a16:creationId xmlns:a16="http://schemas.microsoft.com/office/drawing/2014/main" id="{CF02FA32-9A02-57A0-364B-41556ED2A389}"/>
            </a:ext>
          </a:extLst>
        </xdr:cNvPr>
        <xdr:cNvSpPr>
          <a:spLocks/>
        </xdr:cNvSpPr>
      </xdr:nvSpPr>
      <xdr:spPr bwMode="auto">
        <a:xfrm rot="-5400000">
          <a:off x="8087688" y="4405835"/>
          <a:ext cx="76200" cy="824753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321277</xdr:colOff>
      <xdr:row>31</xdr:row>
      <xdr:rowOff>18826</xdr:rowOff>
    </xdr:from>
    <xdr:to>
      <xdr:col>11</xdr:col>
      <xdr:colOff>440845</xdr:colOff>
      <xdr:row>31</xdr:row>
      <xdr:rowOff>102758</xdr:rowOff>
    </xdr:to>
    <xdr:sp macro="" textlink="">
      <xdr:nvSpPr>
        <xdr:cNvPr id="8" name="AutoShape 14">
          <a:extLst>
            <a:ext uri="{FF2B5EF4-FFF2-40B4-BE49-F238E27FC236}">
              <a16:creationId xmlns:a16="http://schemas.microsoft.com/office/drawing/2014/main" id="{38B237C3-2814-96F9-6406-FCB2C23F1FBA}"/>
            </a:ext>
          </a:extLst>
        </xdr:cNvPr>
        <xdr:cNvSpPr>
          <a:spLocks/>
        </xdr:cNvSpPr>
      </xdr:nvSpPr>
      <xdr:spPr bwMode="auto">
        <a:xfrm rot="-5400000">
          <a:off x="7185889" y="4259243"/>
          <a:ext cx="83932" cy="1464274"/>
        </a:xfrm>
        <a:prstGeom prst="leftBracke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view="pageBreakPreview" zoomScaleNormal="100" zoomScaleSheetLayoutView="100" workbookViewId="0">
      <selection activeCell="G12" sqref="G12"/>
    </sheetView>
  </sheetViews>
  <sheetFormatPr defaultRowHeight="13.2" x14ac:dyDescent="0.45"/>
  <cols>
    <col min="1" max="1" width="10.5" style="5" customWidth="1"/>
    <col min="2" max="8" width="8.796875" style="5" customWidth="1"/>
    <col min="9" max="15" width="8.796875" style="6"/>
    <col min="16" max="16384" width="8.796875" style="5"/>
  </cols>
  <sheetData>
    <row r="1" spans="1:16" ht="16.2" x14ac:dyDescent="0.45">
      <c r="A1" s="4" t="s">
        <v>52</v>
      </c>
    </row>
    <row r="2" spans="1:16" ht="9.6" customHeight="1" x14ac:dyDescent="0.45">
      <c r="A2" s="4"/>
    </row>
    <row r="3" spans="1:16" ht="14.4" x14ac:dyDescent="0.15">
      <c r="A3" s="7" t="s">
        <v>48</v>
      </c>
      <c r="P3" s="8" t="s">
        <v>50</v>
      </c>
    </row>
    <row r="4" spans="1:16" x14ac:dyDescent="0.45">
      <c r="A4" s="96" t="s">
        <v>45</v>
      </c>
      <c r="B4" s="9" t="s">
        <v>51</v>
      </c>
      <c r="C4" s="10"/>
      <c r="D4" s="10"/>
      <c r="E4" s="10"/>
      <c r="F4" s="10"/>
      <c r="G4" s="10"/>
      <c r="H4" s="11"/>
      <c r="I4" s="12" t="s">
        <v>44</v>
      </c>
      <c r="J4" s="13"/>
      <c r="K4" s="13"/>
      <c r="L4" s="13"/>
      <c r="M4" s="13"/>
      <c r="N4" s="13"/>
      <c r="O4" s="13"/>
      <c r="P4" s="11"/>
    </row>
    <row r="5" spans="1:16" x14ac:dyDescent="0.45">
      <c r="A5" s="98"/>
      <c r="B5" s="14" t="s">
        <v>25</v>
      </c>
      <c r="C5" s="15" t="s">
        <v>26</v>
      </c>
      <c r="D5" s="15" t="s">
        <v>27</v>
      </c>
      <c r="E5" s="15" t="s">
        <v>28</v>
      </c>
      <c r="F5" s="15" t="s">
        <v>29</v>
      </c>
      <c r="G5" s="15" t="s">
        <v>30</v>
      </c>
      <c r="H5" s="16" t="s">
        <v>31</v>
      </c>
      <c r="I5" s="17" t="s">
        <v>25</v>
      </c>
      <c r="J5" s="18" t="s">
        <v>26</v>
      </c>
      <c r="K5" s="18" t="s">
        <v>27</v>
      </c>
      <c r="L5" s="18" t="s">
        <v>28</v>
      </c>
      <c r="M5" s="18" t="s">
        <v>29</v>
      </c>
      <c r="N5" s="18" t="s">
        <v>30</v>
      </c>
      <c r="O5" s="19" t="s">
        <v>43</v>
      </c>
      <c r="P5" s="16" t="s">
        <v>31</v>
      </c>
    </row>
    <row r="6" spans="1:16" ht="12" customHeight="1" x14ac:dyDescent="0.45">
      <c r="A6" s="1" t="s">
        <v>0</v>
      </c>
      <c r="B6" s="20">
        <v>67</v>
      </c>
      <c r="C6" s="21">
        <v>73</v>
      </c>
      <c r="D6" s="21">
        <v>78</v>
      </c>
      <c r="E6" s="21">
        <v>79</v>
      </c>
      <c r="F6" s="21">
        <v>66</v>
      </c>
      <c r="G6" s="21">
        <v>91</v>
      </c>
      <c r="H6" s="22">
        <f>SUM(B6:G6)</f>
        <v>454</v>
      </c>
      <c r="I6" s="23">
        <v>2</v>
      </c>
      <c r="J6" s="24">
        <v>3</v>
      </c>
      <c r="K6" s="24">
        <v>2</v>
      </c>
      <c r="L6" s="24">
        <v>3</v>
      </c>
      <c r="M6" s="24">
        <v>2</v>
      </c>
      <c r="N6" s="24">
        <v>3</v>
      </c>
      <c r="O6" s="24">
        <v>6</v>
      </c>
      <c r="P6" s="22">
        <f t="shared" ref="P6:P30" si="0">SUM(I6:O6)</f>
        <v>21</v>
      </c>
    </row>
    <row r="7" spans="1:16" ht="12" customHeight="1" x14ac:dyDescent="0.45">
      <c r="A7" s="2" t="s">
        <v>1</v>
      </c>
      <c r="B7" s="25">
        <v>107</v>
      </c>
      <c r="C7" s="26">
        <v>111</v>
      </c>
      <c r="D7" s="26">
        <v>114</v>
      </c>
      <c r="E7" s="26">
        <v>117</v>
      </c>
      <c r="F7" s="26">
        <v>117</v>
      </c>
      <c r="G7" s="26">
        <v>115</v>
      </c>
      <c r="H7" s="27">
        <f t="shared" ref="H7:H29" si="1">SUM(B7:G7)</f>
        <v>681</v>
      </c>
      <c r="I7" s="28">
        <v>3</v>
      </c>
      <c r="J7" s="29">
        <v>4</v>
      </c>
      <c r="K7" s="29">
        <v>4</v>
      </c>
      <c r="L7" s="29">
        <v>4</v>
      </c>
      <c r="M7" s="29">
        <v>4</v>
      </c>
      <c r="N7" s="29">
        <v>4</v>
      </c>
      <c r="O7" s="29">
        <v>6</v>
      </c>
      <c r="P7" s="27">
        <f t="shared" si="0"/>
        <v>29</v>
      </c>
    </row>
    <row r="8" spans="1:16" ht="12" customHeight="1" x14ac:dyDescent="0.45">
      <c r="A8" s="2" t="s">
        <v>2</v>
      </c>
      <c r="B8" s="25">
        <v>94</v>
      </c>
      <c r="C8" s="26">
        <v>86</v>
      </c>
      <c r="D8" s="26">
        <v>99</v>
      </c>
      <c r="E8" s="26">
        <v>87</v>
      </c>
      <c r="F8" s="26">
        <v>97</v>
      </c>
      <c r="G8" s="26">
        <v>82</v>
      </c>
      <c r="H8" s="27">
        <f t="shared" si="1"/>
        <v>545</v>
      </c>
      <c r="I8" s="28">
        <v>3</v>
      </c>
      <c r="J8" s="29">
        <v>3</v>
      </c>
      <c r="K8" s="29">
        <v>3</v>
      </c>
      <c r="L8" s="29">
        <v>3</v>
      </c>
      <c r="M8" s="29">
        <v>3</v>
      </c>
      <c r="N8" s="29">
        <v>3</v>
      </c>
      <c r="O8" s="29">
        <v>5</v>
      </c>
      <c r="P8" s="27">
        <f t="shared" si="0"/>
        <v>23</v>
      </c>
    </row>
    <row r="9" spans="1:16" ht="12" customHeight="1" x14ac:dyDescent="0.45">
      <c r="A9" s="2" t="s">
        <v>3</v>
      </c>
      <c r="B9" s="25">
        <v>59</v>
      </c>
      <c r="C9" s="26">
        <v>78</v>
      </c>
      <c r="D9" s="26">
        <v>90</v>
      </c>
      <c r="E9" s="26">
        <v>99</v>
      </c>
      <c r="F9" s="26">
        <v>84</v>
      </c>
      <c r="G9" s="26">
        <v>86</v>
      </c>
      <c r="H9" s="27">
        <f t="shared" si="1"/>
        <v>496</v>
      </c>
      <c r="I9" s="28">
        <v>2</v>
      </c>
      <c r="J9" s="29">
        <v>3</v>
      </c>
      <c r="K9" s="29">
        <v>3</v>
      </c>
      <c r="L9" s="29">
        <v>3</v>
      </c>
      <c r="M9" s="29">
        <v>3</v>
      </c>
      <c r="N9" s="29">
        <v>3</v>
      </c>
      <c r="O9" s="29">
        <v>5</v>
      </c>
      <c r="P9" s="27">
        <f t="shared" si="0"/>
        <v>22</v>
      </c>
    </row>
    <row r="10" spans="1:16" ht="12" customHeight="1" x14ac:dyDescent="0.45">
      <c r="A10" s="2" t="s">
        <v>4</v>
      </c>
      <c r="B10" s="25">
        <v>38</v>
      </c>
      <c r="C10" s="26">
        <v>43</v>
      </c>
      <c r="D10" s="26">
        <v>43</v>
      </c>
      <c r="E10" s="26">
        <v>50</v>
      </c>
      <c r="F10" s="26">
        <v>50</v>
      </c>
      <c r="G10" s="26">
        <v>39</v>
      </c>
      <c r="H10" s="27">
        <f t="shared" si="1"/>
        <v>263</v>
      </c>
      <c r="I10" s="28">
        <v>1</v>
      </c>
      <c r="J10" s="29">
        <v>2</v>
      </c>
      <c r="K10" s="29">
        <v>2</v>
      </c>
      <c r="L10" s="29">
        <v>2</v>
      </c>
      <c r="M10" s="29">
        <v>2</v>
      </c>
      <c r="N10" s="29">
        <v>2</v>
      </c>
      <c r="O10" s="29">
        <v>3</v>
      </c>
      <c r="P10" s="27">
        <f t="shared" si="0"/>
        <v>14</v>
      </c>
    </row>
    <row r="11" spans="1:16" ht="12" customHeight="1" x14ac:dyDescent="0.45">
      <c r="A11" s="2" t="s">
        <v>5</v>
      </c>
      <c r="B11" s="25">
        <v>23</v>
      </c>
      <c r="C11" s="26">
        <v>25</v>
      </c>
      <c r="D11" s="26">
        <v>27</v>
      </c>
      <c r="E11" s="26">
        <v>28</v>
      </c>
      <c r="F11" s="26">
        <v>24</v>
      </c>
      <c r="G11" s="26">
        <v>25</v>
      </c>
      <c r="H11" s="27">
        <f t="shared" si="1"/>
        <v>152</v>
      </c>
      <c r="I11" s="28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4</v>
      </c>
      <c r="P11" s="27">
        <f t="shared" si="0"/>
        <v>10</v>
      </c>
    </row>
    <row r="12" spans="1:16" ht="12" customHeight="1" x14ac:dyDescent="0.45">
      <c r="A12" s="2" t="s">
        <v>6</v>
      </c>
      <c r="B12" s="25">
        <v>12</v>
      </c>
      <c r="C12" s="26">
        <v>10</v>
      </c>
      <c r="D12" s="26">
        <v>13</v>
      </c>
      <c r="E12" s="26">
        <v>17</v>
      </c>
      <c r="F12" s="26">
        <v>12</v>
      </c>
      <c r="G12" s="26">
        <v>16</v>
      </c>
      <c r="H12" s="27">
        <f t="shared" si="1"/>
        <v>80</v>
      </c>
      <c r="I12" s="28">
        <v>1</v>
      </c>
      <c r="J12" s="29">
        <v>1</v>
      </c>
      <c r="K12" s="29">
        <v>1</v>
      </c>
      <c r="L12" s="29">
        <v>1</v>
      </c>
      <c r="M12" s="29">
        <v>1</v>
      </c>
      <c r="N12" s="29">
        <v>1</v>
      </c>
      <c r="O12" s="29">
        <v>2</v>
      </c>
      <c r="P12" s="27">
        <f t="shared" si="0"/>
        <v>8</v>
      </c>
    </row>
    <row r="13" spans="1:16" ht="12" customHeight="1" x14ac:dyDescent="0.45">
      <c r="A13" s="2" t="s">
        <v>7</v>
      </c>
      <c r="B13" s="25">
        <v>10</v>
      </c>
      <c r="C13" s="26">
        <v>1</v>
      </c>
      <c r="D13" s="26">
        <v>12</v>
      </c>
      <c r="E13" s="26">
        <v>8</v>
      </c>
      <c r="F13" s="26">
        <v>9</v>
      </c>
      <c r="G13" s="26">
        <v>8</v>
      </c>
      <c r="H13" s="27">
        <f t="shared" si="1"/>
        <v>48</v>
      </c>
      <c r="I13" s="28">
        <v>1</v>
      </c>
      <c r="J13" s="29">
        <v>0</v>
      </c>
      <c r="K13" s="29">
        <v>1</v>
      </c>
      <c r="L13" s="29">
        <v>1</v>
      </c>
      <c r="M13" s="29">
        <v>1</v>
      </c>
      <c r="N13" s="29">
        <v>1</v>
      </c>
      <c r="O13" s="29">
        <v>3</v>
      </c>
      <c r="P13" s="27">
        <f t="shared" si="0"/>
        <v>8</v>
      </c>
    </row>
    <row r="14" spans="1:16" ht="12" customHeight="1" x14ac:dyDescent="0.45">
      <c r="A14" s="3" t="s">
        <v>8</v>
      </c>
      <c r="B14" s="30">
        <v>30</v>
      </c>
      <c r="C14" s="31">
        <v>17</v>
      </c>
      <c r="D14" s="31">
        <v>27</v>
      </c>
      <c r="E14" s="31">
        <v>24</v>
      </c>
      <c r="F14" s="31">
        <v>19</v>
      </c>
      <c r="G14" s="31">
        <v>22</v>
      </c>
      <c r="H14" s="32">
        <f t="shared" si="1"/>
        <v>139</v>
      </c>
      <c r="I14" s="33">
        <v>1</v>
      </c>
      <c r="J14" s="34">
        <v>1</v>
      </c>
      <c r="K14" s="34">
        <v>1</v>
      </c>
      <c r="L14" s="34">
        <v>1</v>
      </c>
      <c r="M14" s="34">
        <v>1</v>
      </c>
      <c r="N14" s="34">
        <v>1</v>
      </c>
      <c r="O14" s="34">
        <v>2</v>
      </c>
      <c r="P14" s="32">
        <f t="shared" si="0"/>
        <v>8</v>
      </c>
    </row>
    <row r="15" spans="1:16" ht="12" customHeight="1" x14ac:dyDescent="0.45">
      <c r="A15" s="1" t="s">
        <v>9</v>
      </c>
      <c r="B15" s="20">
        <v>44</v>
      </c>
      <c r="C15" s="21">
        <v>30</v>
      </c>
      <c r="D15" s="21">
        <v>26</v>
      </c>
      <c r="E15" s="21">
        <v>32</v>
      </c>
      <c r="F15" s="21">
        <v>46</v>
      </c>
      <c r="G15" s="21">
        <v>38</v>
      </c>
      <c r="H15" s="22">
        <f t="shared" si="1"/>
        <v>216</v>
      </c>
      <c r="I15" s="23">
        <v>2</v>
      </c>
      <c r="J15" s="24">
        <v>1</v>
      </c>
      <c r="K15" s="24">
        <v>1</v>
      </c>
      <c r="L15" s="24">
        <v>1</v>
      </c>
      <c r="M15" s="24">
        <v>2</v>
      </c>
      <c r="N15" s="24">
        <v>2</v>
      </c>
      <c r="O15" s="24">
        <v>4</v>
      </c>
      <c r="P15" s="22">
        <f t="shared" si="0"/>
        <v>13</v>
      </c>
    </row>
    <row r="16" spans="1:16" ht="12" customHeight="1" x14ac:dyDescent="0.45">
      <c r="A16" s="2" t="s">
        <v>10</v>
      </c>
      <c r="B16" s="25">
        <v>21</v>
      </c>
      <c r="C16" s="26">
        <v>37</v>
      </c>
      <c r="D16" s="26">
        <v>24</v>
      </c>
      <c r="E16" s="26">
        <v>25</v>
      </c>
      <c r="F16" s="26">
        <v>21</v>
      </c>
      <c r="G16" s="26">
        <v>24</v>
      </c>
      <c r="H16" s="27">
        <f t="shared" si="1"/>
        <v>152</v>
      </c>
      <c r="I16" s="28">
        <v>1</v>
      </c>
      <c r="J16" s="29">
        <v>1</v>
      </c>
      <c r="K16" s="29">
        <v>1</v>
      </c>
      <c r="L16" s="29">
        <v>1</v>
      </c>
      <c r="M16" s="29">
        <v>1</v>
      </c>
      <c r="N16" s="29">
        <v>1</v>
      </c>
      <c r="O16" s="29">
        <v>3</v>
      </c>
      <c r="P16" s="27">
        <f t="shared" si="0"/>
        <v>9</v>
      </c>
    </row>
    <row r="17" spans="1:16" ht="12" customHeight="1" x14ac:dyDescent="0.45">
      <c r="A17" s="2" t="s">
        <v>11</v>
      </c>
      <c r="B17" s="25">
        <v>13</v>
      </c>
      <c r="C17" s="26">
        <v>17</v>
      </c>
      <c r="D17" s="26">
        <v>18</v>
      </c>
      <c r="E17" s="26">
        <v>14</v>
      </c>
      <c r="F17" s="26">
        <v>19</v>
      </c>
      <c r="G17" s="26">
        <v>19</v>
      </c>
      <c r="H17" s="27">
        <f t="shared" si="1"/>
        <v>100</v>
      </c>
      <c r="I17" s="28">
        <v>1</v>
      </c>
      <c r="J17" s="29">
        <v>1</v>
      </c>
      <c r="K17" s="29">
        <v>1</v>
      </c>
      <c r="L17" s="29">
        <v>1</v>
      </c>
      <c r="M17" s="29">
        <v>1</v>
      </c>
      <c r="N17" s="29">
        <v>1</v>
      </c>
      <c r="O17" s="29">
        <v>3</v>
      </c>
      <c r="P17" s="27">
        <f t="shared" si="0"/>
        <v>9</v>
      </c>
    </row>
    <row r="18" spans="1:16" ht="12" customHeight="1" x14ac:dyDescent="0.45">
      <c r="A18" s="2" t="s">
        <v>12</v>
      </c>
      <c r="B18" s="25">
        <v>37</v>
      </c>
      <c r="C18" s="26">
        <v>38</v>
      </c>
      <c r="D18" s="26">
        <v>45</v>
      </c>
      <c r="E18" s="26">
        <v>49</v>
      </c>
      <c r="F18" s="26">
        <v>48</v>
      </c>
      <c r="G18" s="26">
        <v>32</v>
      </c>
      <c r="H18" s="27">
        <f>SUM(B18:G18)</f>
        <v>249</v>
      </c>
      <c r="I18" s="28">
        <v>1</v>
      </c>
      <c r="J18" s="29">
        <v>1</v>
      </c>
      <c r="K18" s="29">
        <v>2</v>
      </c>
      <c r="L18" s="29">
        <v>2</v>
      </c>
      <c r="M18" s="29">
        <v>2</v>
      </c>
      <c r="N18" s="29">
        <v>1</v>
      </c>
      <c r="O18" s="29">
        <v>5</v>
      </c>
      <c r="P18" s="27">
        <f t="shared" si="0"/>
        <v>14</v>
      </c>
    </row>
    <row r="19" spans="1:16" ht="12" customHeight="1" x14ac:dyDescent="0.45">
      <c r="A19" s="2" t="s">
        <v>13</v>
      </c>
      <c r="B19" s="25">
        <v>34</v>
      </c>
      <c r="C19" s="26">
        <v>34</v>
      </c>
      <c r="D19" s="26">
        <v>30</v>
      </c>
      <c r="E19" s="26">
        <v>24</v>
      </c>
      <c r="F19" s="26">
        <v>29</v>
      </c>
      <c r="G19" s="26">
        <v>30</v>
      </c>
      <c r="H19" s="27">
        <f t="shared" si="1"/>
        <v>181</v>
      </c>
      <c r="I19" s="28">
        <v>1</v>
      </c>
      <c r="J19" s="29">
        <v>1</v>
      </c>
      <c r="K19" s="29">
        <v>1</v>
      </c>
      <c r="L19" s="29">
        <v>1</v>
      </c>
      <c r="M19" s="29">
        <v>1</v>
      </c>
      <c r="N19" s="29">
        <v>1</v>
      </c>
      <c r="O19" s="29">
        <v>4</v>
      </c>
      <c r="P19" s="27">
        <f t="shared" si="0"/>
        <v>10</v>
      </c>
    </row>
    <row r="20" spans="1:16" ht="12" customHeight="1" x14ac:dyDescent="0.45">
      <c r="A20" s="2" t="s">
        <v>14</v>
      </c>
      <c r="B20" s="25">
        <v>24</v>
      </c>
      <c r="C20" s="26">
        <v>14</v>
      </c>
      <c r="D20" s="26">
        <v>21</v>
      </c>
      <c r="E20" s="26">
        <v>19</v>
      </c>
      <c r="F20" s="26">
        <v>26</v>
      </c>
      <c r="G20" s="26">
        <v>22</v>
      </c>
      <c r="H20" s="27">
        <f t="shared" si="1"/>
        <v>126</v>
      </c>
      <c r="I20" s="28">
        <v>1</v>
      </c>
      <c r="J20" s="29">
        <v>1</v>
      </c>
      <c r="K20" s="29">
        <v>1</v>
      </c>
      <c r="L20" s="29">
        <v>1</v>
      </c>
      <c r="M20" s="29">
        <v>1</v>
      </c>
      <c r="N20" s="29">
        <v>1</v>
      </c>
      <c r="O20" s="29">
        <v>2</v>
      </c>
      <c r="P20" s="27">
        <f t="shared" si="0"/>
        <v>8</v>
      </c>
    </row>
    <row r="21" spans="1:16" ht="12" customHeight="1" x14ac:dyDescent="0.45">
      <c r="A21" s="2" t="s">
        <v>15</v>
      </c>
      <c r="B21" s="25">
        <v>7</v>
      </c>
      <c r="C21" s="26">
        <v>8</v>
      </c>
      <c r="D21" s="26">
        <v>12</v>
      </c>
      <c r="E21" s="26">
        <v>11</v>
      </c>
      <c r="F21" s="26">
        <v>21</v>
      </c>
      <c r="G21" s="26">
        <v>12</v>
      </c>
      <c r="H21" s="27">
        <f t="shared" si="1"/>
        <v>71</v>
      </c>
      <c r="I21" s="28">
        <v>1</v>
      </c>
      <c r="J21" s="82">
        <v>1</v>
      </c>
      <c r="K21" s="29">
        <v>0</v>
      </c>
      <c r="L21" s="29">
        <v>1</v>
      </c>
      <c r="M21" s="29">
        <v>1</v>
      </c>
      <c r="N21" s="29">
        <v>1</v>
      </c>
      <c r="O21" s="29">
        <v>2</v>
      </c>
      <c r="P21" s="27">
        <f>SUM(I21:O21)</f>
        <v>7</v>
      </c>
    </row>
    <row r="22" spans="1:16" ht="12" customHeight="1" x14ac:dyDescent="0.45">
      <c r="A22" s="2" t="s">
        <v>16</v>
      </c>
      <c r="B22" s="25">
        <v>13</v>
      </c>
      <c r="C22" s="26">
        <v>16</v>
      </c>
      <c r="D22" s="26">
        <v>8</v>
      </c>
      <c r="E22" s="26">
        <v>15</v>
      </c>
      <c r="F22" s="26">
        <v>12</v>
      </c>
      <c r="G22" s="26">
        <v>13</v>
      </c>
      <c r="H22" s="27">
        <f t="shared" si="1"/>
        <v>77</v>
      </c>
      <c r="I22" s="28">
        <v>1</v>
      </c>
      <c r="J22" s="29">
        <v>1</v>
      </c>
      <c r="K22" s="29">
        <v>1</v>
      </c>
      <c r="L22" s="29">
        <v>1</v>
      </c>
      <c r="M22" s="29">
        <v>1</v>
      </c>
      <c r="N22" s="29">
        <v>1</v>
      </c>
      <c r="O22" s="29">
        <v>3</v>
      </c>
      <c r="P22" s="27">
        <f t="shared" si="0"/>
        <v>9</v>
      </c>
    </row>
    <row r="23" spans="1:16" ht="12" customHeight="1" x14ac:dyDescent="0.45">
      <c r="A23" s="3" t="s">
        <v>17</v>
      </c>
      <c r="B23" s="30">
        <v>6</v>
      </c>
      <c r="C23" s="31">
        <v>7</v>
      </c>
      <c r="D23" s="31">
        <v>9</v>
      </c>
      <c r="E23" s="31">
        <v>7</v>
      </c>
      <c r="F23" s="31">
        <v>9</v>
      </c>
      <c r="G23" s="31">
        <v>13</v>
      </c>
      <c r="H23" s="32">
        <f t="shared" si="1"/>
        <v>51</v>
      </c>
      <c r="I23" s="33">
        <v>1</v>
      </c>
      <c r="J23" s="61">
        <v>1</v>
      </c>
      <c r="K23" s="34">
        <v>0</v>
      </c>
      <c r="L23" s="61">
        <v>1</v>
      </c>
      <c r="M23" s="34">
        <v>0</v>
      </c>
      <c r="N23" s="34">
        <v>1</v>
      </c>
      <c r="O23" s="34">
        <v>2</v>
      </c>
      <c r="P23" s="32">
        <f t="shared" si="0"/>
        <v>6</v>
      </c>
    </row>
    <row r="24" spans="1:16" ht="12" customHeight="1" x14ac:dyDescent="0.45">
      <c r="A24" s="1" t="s">
        <v>18</v>
      </c>
      <c r="B24" s="20">
        <v>24</v>
      </c>
      <c r="C24" s="21">
        <v>37</v>
      </c>
      <c r="D24" s="21">
        <v>39</v>
      </c>
      <c r="E24" s="21">
        <v>40</v>
      </c>
      <c r="F24" s="21">
        <v>39</v>
      </c>
      <c r="G24" s="21">
        <v>45</v>
      </c>
      <c r="H24" s="22">
        <f t="shared" si="1"/>
        <v>224</v>
      </c>
      <c r="I24" s="23">
        <v>1</v>
      </c>
      <c r="J24" s="24">
        <v>2</v>
      </c>
      <c r="K24" s="24">
        <v>1</v>
      </c>
      <c r="L24" s="24">
        <v>2</v>
      </c>
      <c r="M24" s="24">
        <v>2</v>
      </c>
      <c r="N24" s="24">
        <v>2</v>
      </c>
      <c r="O24" s="24">
        <v>4</v>
      </c>
      <c r="P24" s="22">
        <f t="shared" si="0"/>
        <v>14</v>
      </c>
    </row>
    <row r="25" spans="1:16" ht="12" customHeight="1" x14ac:dyDescent="0.45">
      <c r="A25" s="3" t="s">
        <v>19</v>
      </c>
      <c r="B25" s="30">
        <v>5</v>
      </c>
      <c r="C25" s="31">
        <v>8</v>
      </c>
      <c r="D25" s="31">
        <v>13</v>
      </c>
      <c r="E25" s="31">
        <v>16</v>
      </c>
      <c r="F25" s="31">
        <v>11</v>
      </c>
      <c r="G25" s="31">
        <v>19</v>
      </c>
      <c r="H25" s="32">
        <f t="shared" si="1"/>
        <v>72</v>
      </c>
      <c r="I25" s="33">
        <v>1</v>
      </c>
      <c r="J25" s="34">
        <v>1</v>
      </c>
      <c r="K25" s="34">
        <v>1</v>
      </c>
      <c r="L25" s="34">
        <v>1</v>
      </c>
      <c r="M25" s="34">
        <v>1</v>
      </c>
      <c r="N25" s="34">
        <v>1</v>
      </c>
      <c r="O25" s="34">
        <v>2</v>
      </c>
      <c r="P25" s="32">
        <f t="shared" si="0"/>
        <v>8</v>
      </c>
    </row>
    <row r="26" spans="1:16" ht="12" customHeight="1" x14ac:dyDescent="0.45">
      <c r="A26" s="1" t="s">
        <v>20</v>
      </c>
      <c r="B26" s="20">
        <v>42</v>
      </c>
      <c r="C26" s="21">
        <v>29</v>
      </c>
      <c r="D26" s="21">
        <v>44</v>
      </c>
      <c r="E26" s="21">
        <v>30</v>
      </c>
      <c r="F26" s="21">
        <v>43</v>
      </c>
      <c r="G26" s="21">
        <v>40</v>
      </c>
      <c r="H26" s="22">
        <f t="shared" si="1"/>
        <v>228</v>
      </c>
      <c r="I26" s="23">
        <v>2</v>
      </c>
      <c r="J26" s="24">
        <v>1</v>
      </c>
      <c r="K26" s="24">
        <v>2</v>
      </c>
      <c r="L26" s="24">
        <v>1</v>
      </c>
      <c r="M26" s="24">
        <v>2</v>
      </c>
      <c r="N26" s="24">
        <v>2</v>
      </c>
      <c r="O26" s="24">
        <v>4</v>
      </c>
      <c r="P26" s="22">
        <f t="shared" si="0"/>
        <v>14</v>
      </c>
    </row>
    <row r="27" spans="1:16" ht="12" customHeight="1" x14ac:dyDescent="0.45">
      <c r="A27" s="2" t="s">
        <v>21</v>
      </c>
      <c r="B27" s="25">
        <v>7</v>
      </c>
      <c r="C27" s="26">
        <v>7</v>
      </c>
      <c r="D27" s="26">
        <v>9</v>
      </c>
      <c r="E27" s="26">
        <v>5</v>
      </c>
      <c r="F27" s="26">
        <v>3</v>
      </c>
      <c r="G27" s="26">
        <v>4</v>
      </c>
      <c r="H27" s="27">
        <f t="shared" si="1"/>
        <v>35</v>
      </c>
      <c r="I27" s="89">
        <v>1</v>
      </c>
      <c r="J27" s="90">
        <v>1</v>
      </c>
      <c r="K27" s="91">
        <v>1</v>
      </c>
      <c r="L27" s="91">
        <v>0</v>
      </c>
      <c r="M27" s="91">
        <v>1</v>
      </c>
      <c r="N27" s="92">
        <v>0</v>
      </c>
      <c r="O27" s="35">
        <v>1</v>
      </c>
      <c r="P27" s="36">
        <f t="shared" si="0"/>
        <v>5</v>
      </c>
    </row>
    <row r="28" spans="1:16" ht="12" customHeight="1" x14ac:dyDescent="0.45">
      <c r="A28" s="2" t="s">
        <v>22</v>
      </c>
      <c r="B28" s="25">
        <v>0</v>
      </c>
      <c r="C28" s="26">
        <v>1</v>
      </c>
      <c r="D28" s="26">
        <v>0</v>
      </c>
      <c r="E28" s="26">
        <v>2</v>
      </c>
      <c r="F28" s="26">
        <v>2</v>
      </c>
      <c r="G28" s="26">
        <v>2</v>
      </c>
      <c r="H28" s="27">
        <f t="shared" si="1"/>
        <v>7</v>
      </c>
      <c r="I28" s="89">
        <v>0</v>
      </c>
      <c r="J28" s="91">
        <v>1</v>
      </c>
      <c r="K28" s="91">
        <v>0</v>
      </c>
      <c r="L28" s="91">
        <v>0</v>
      </c>
      <c r="M28" s="91">
        <v>1</v>
      </c>
      <c r="N28" s="91">
        <v>0</v>
      </c>
      <c r="O28" s="62">
        <v>0</v>
      </c>
      <c r="P28" s="36">
        <f t="shared" si="0"/>
        <v>2</v>
      </c>
    </row>
    <row r="29" spans="1:16" ht="12" customHeight="1" x14ac:dyDescent="0.45">
      <c r="A29" s="2" t="s">
        <v>23</v>
      </c>
      <c r="B29" s="25">
        <v>6</v>
      </c>
      <c r="C29" s="26">
        <v>7</v>
      </c>
      <c r="D29" s="26">
        <v>7</v>
      </c>
      <c r="E29" s="26">
        <v>18</v>
      </c>
      <c r="F29" s="26">
        <v>12</v>
      </c>
      <c r="G29" s="26">
        <v>9</v>
      </c>
      <c r="H29" s="27">
        <f t="shared" si="1"/>
        <v>59</v>
      </c>
      <c r="I29" s="37">
        <v>1</v>
      </c>
      <c r="J29" s="35">
        <v>1</v>
      </c>
      <c r="K29" s="35">
        <v>1</v>
      </c>
      <c r="L29" s="35">
        <v>1</v>
      </c>
      <c r="M29" s="35">
        <v>1</v>
      </c>
      <c r="N29" s="35">
        <v>1</v>
      </c>
      <c r="O29" s="35">
        <v>2</v>
      </c>
      <c r="P29" s="36">
        <f t="shared" si="0"/>
        <v>8</v>
      </c>
    </row>
    <row r="30" spans="1:16" ht="12" customHeight="1" x14ac:dyDescent="0.45">
      <c r="A30" s="3" t="s">
        <v>24</v>
      </c>
      <c r="B30" s="30">
        <v>6</v>
      </c>
      <c r="C30" s="31">
        <v>10</v>
      </c>
      <c r="D30" s="31">
        <v>12</v>
      </c>
      <c r="E30" s="31">
        <v>9</v>
      </c>
      <c r="F30" s="31">
        <v>17</v>
      </c>
      <c r="G30" s="31">
        <v>6</v>
      </c>
      <c r="H30" s="32">
        <f>SUM(B30:G30)</f>
        <v>60</v>
      </c>
      <c r="I30" s="38">
        <v>1</v>
      </c>
      <c r="J30" s="39">
        <v>1</v>
      </c>
      <c r="K30" s="39">
        <v>1</v>
      </c>
      <c r="L30" s="39">
        <v>1</v>
      </c>
      <c r="M30" s="39">
        <v>1</v>
      </c>
      <c r="N30" s="39">
        <v>1</v>
      </c>
      <c r="O30" s="39">
        <v>2</v>
      </c>
      <c r="P30" s="40">
        <f t="shared" si="0"/>
        <v>8</v>
      </c>
    </row>
    <row r="31" spans="1:16" x14ac:dyDescent="0.2">
      <c r="A31" s="96" t="s">
        <v>46</v>
      </c>
      <c r="B31" s="93">
        <f t="shared" ref="B31:G31" si="2">SUM(B6:B30)</f>
        <v>729</v>
      </c>
      <c r="C31" s="102">
        <f t="shared" si="2"/>
        <v>744</v>
      </c>
      <c r="D31" s="102">
        <f t="shared" si="2"/>
        <v>820</v>
      </c>
      <c r="E31" s="102">
        <f t="shared" si="2"/>
        <v>825</v>
      </c>
      <c r="F31" s="102">
        <f t="shared" si="2"/>
        <v>836</v>
      </c>
      <c r="G31" s="102">
        <f t="shared" si="2"/>
        <v>812</v>
      </c>
      <c r="H31" s="99">
        <f>SUM(B31:G34)</f>
        <v>4766</v>
      </c>
      <c r="I31" s="41"/>
      <c r="J31" s="42">
        <v>2</v>
      </c>
      <c r="K31" s="43"/>
      <c r="L31" s="42">
        <v>1</v>
      </c>
      <c r="M31" s="43"/>
      <c r="N31" s="44"/>
      <c r="O31" s="63"/>
      <c r="P31" s="64"/>
    </row>
    <row r="32" spans="1:16" x14ac:dyDescent="0.2">
      <c r="A32" s="97"/>
      <c r="B32" s="94"/>
      <c r="C32" s="103"/>
      <c r="D32" s="103"/>
      <c r="E32" s="103"/>
      <c r="F32" s="103"/>
      <c r="G32" s="103"/>
      <c r="H32" s="100"/>
      <c r="I32" s="83"/>
      <c r="J32" s="84">
        <v>1</v>
      </c>
      <c r="K32" s="85"/>
      <c r="L32" s="84"/>
      <c r="M32" s="85"/>
      <c r="N32" s="86"/>
      <c r="O32" s="87"/>
      <c r="P32" s="88"/>
    </row>
    <row r="33" spans="1:16" x14ac:dyDescent="0.2">
      <c r="A33" s="97"/>
      <c r="B33" s="94"/>
      <c r="C33" s="103"/>
      <c r="D33" s="103"/>
      <c r="E33" s="103"/>
      <c r="F33" s="103"/>
      <c r="G33" s="103"/>
      <c r="H33" s="100"/>
      <c r="I33" s="83"/>
      <c r="J33" s="84"/>
      <c r="K33" s="85">
        <v>1</v>
      </c>
      <c r="L33" s="84"/>
      <c r="M33" s="85">
        <v>2</v>
      </c>
      <c r="N33" s="86"/>
      <c r="O33" s="87"/>
      <c r="P33" s="88"/>
    </row>
    <row r="34" spans="1:16" x14ac:dyDescent="0.45">
      <c r="A34" s="98"/>
      <c r="B34" s="95"/>
      <c r="C34" s="104"/>
      <c r="D34" s="104"/>
      <c r="E34" s="104"/>
      <c r="F34" s="104"/>
      <c r="G34" s="104"/>
      <c r="H34" s="101"/>
      <c r="I34" s="45">
        <f>SUM(I6:I30)-SUM(I31:I33)</f>
        <v>32</v>
      </c>
      <c r="J34" s="46">
        <f t="shared" ref="J34:L34" si="3">SUM(J6:J30)-SUM(J31:J33)</f>
        <v>32</v>
      </c>
      <c r="K34" s="46">
        <f t="shared" si="3"/>
        <v>32</v>
      </c>
      <c r="L34" s="46">
        <f t="shared" si="3"/>
        <v>34</v>
      </c>
      <c r="M34" s="46">
        <f>SUM(M6:M30)-SUM(M31:M33)</f>
        <v>35</v>
      </c>
      <c r="N34" s="46">
        <f>SUM(N6:N30)-SUM(N31:N33)</f>
        <v>36</v>
      </c>
      <c r="O34" s="76">
        <f>SUM(O6:O30)-SUM(O31:O33)</f>
        <v>79</v>
      </c>
      <c r="P34" s="77">
        <f>SUM(P6:P30)</f>
        <v>287</v>
      </c>
    </row>
    <row r="35" spans="1:16" x14ac:dyDescent="0.45">
      <c r="A35" s="5" t="s">
        <v>53</v>
      </c>
    </row>
    <row r="36" spans="1:16" ht="9.6" customHeight="1" x14ac:dyDescent="0.45"/>
    <row r="37" spans="1:16" ht="14.4" x14ac:dyDescent="0.15">
      <c r="A37" s="7" t="s">
        <v>49</v>
      </c>
      <c r="J37" s="8" t="s">
        <v>50</v>
      </c>
    </row>
    <row r="38" spans="1:16" x14ac:dyDescent="0.45">
      <c r="A38" s="96" t="s">
        <v>45</v>
      </c>
      <c r="B38" s="9" t="s">
        <v>47</v>
      </c>
      <c r="C38" s="10"/>
      <c r="D38" s="10"/>
      <c r="E38" s="13"/>
      <c r="F38" s="12" t="s">
        <v>44</v>
      </c>
      <c r="G38" s="13"/>
      <c r="H38" s="47"/>
      <c r="I38" s="12"/>
      <c r="J38" s="47"/>
    </row>
    <row r="39" spans="1:16" x14ac:dyDescent="0.45">
      <c r="A39" s="98"/>
      <c r="B39" s="14" t="s">
        <v>25</v>
      </c>
      <c r="C39" s="15" t="s">
        <v>26</v>
      </c>
      <c r="D39" s="15" t="s">
        <v>27</v>
      </c>
      <c r="E39" s="48" t="s">
        <v>31</v>
      </c>
      <c r="F39" s="17" t="s">
        <v>25</v>
      </c>
      <c r="G39" s="18" t="s">
        <v>26</v>
      </c>
      <c r="H39" s="18" t="s">
        <v>27</v>
      </c>
      <c r="I39" s="19" t="s">
        <v>43</v>
      </c>
      <c r="J39" s="48" t="s">
        <v>31</v>
      </c>
    </row>
    <row r="40" spans="1:16" ht="12" customHeight="1" x14ac:dyDescent="0.45">
      <c r="A40" s="49" t="s">
        <v>32</v>
      </c>
      <c r="B40" s="20">
        <v>127</v>
      </c>
      <c r="C40" s="21">
        <v>134</v>
      </c>
      <c r="D40" s="21">
        <v>138</v>
      </c>
      <c r="E40" s="50">
        <f t="shared" ref="E40:E49" si="4">SUM(B40:D40)</f>
        <v>399</v>
      </c>
      <c r="F40" s="23">
        <v>4</v>
      </c>
      <c r="G40" s="24">
        <v>4</v>
      </c>
      <c r="H40" s="24">
        <v>4</v>
      </c>
      <c r="I40" s="24">
        <v>4</v>
      </c>
      <c r="J40" s="50">
        <f t="shared" ref="J40:J49" si="5">SUM(F40:I40)</f>
        <v>16</v>
      </c>
    </row>
    <row r="41" spans="1:16" ht="12" customHeight="1" x14ac:dyDescent="0.45">
      <c r="A41" s="51" t="s">
        <v>33</v>
      </c>
      <c r="B41" s="25">
        <v>52</v>
      </c>
      <c r="C41" s="26">
        <v>52</v>
      </c>
      <c r="D41" s="26">
        <v>55</v>
      </c>
      <c r="E41" s="52">
        <f t="shared" si="4"/>
        <v>159</v>
      </c>
      <c r="F41" s="28">
        <v>2</v>
      </c>
      <c r="G41" s="29">
        <v>2</v>
      </c>
      <c r="H41" s="29">
        <v>2</v>
      </c>
      <c r="I41" s="29">
        <v>2</v>
      </c>
      <c r="J41" s="52">
        <f t="shared" si="5"/>
        <v>8</v>
      </c>
    </row>
    <row r="42" spans="1:16" ht="12" customHeight="1" x14ac:dyDescent="0.45">
      <c r="A42" s="51" t="s">
        <v>34</v>
      </c>
      <c r="B42" s="25">
        <v>139</v>
      </c>
      <c r="C42" s="26">
        <v>116</v>
      </c>
      <c r="D42" s="26">
        <v>136</v>
      </c>
      <c r="E42" s="52">
        <f t="shared" si="4"/>
        <v>391</v>
      </c>
      <c r="F42" s="28">
        <v>4</v>
      </c>
      <c r="G42" s="29">
        <v>3</v>
      </c>
      <c r="H42" s="29">
        <v>4</v>
      </c>
      <c r="I42" s="29">
        <v>4</v>
      </c>
      <c r="J42" s="52">
        <f t="shared" si="5"/>
        <v>15</v>
      </c>
    </row>
    <row r="43" spans="1:16" ht="12" customHeight="1" x14ac:dyDescent="0.45">
      <c r="A43" s="65" t="s">
        <v>35</v>
      </c>
      <c r="B43" s="66">
        <v>185</v>
      </c>
      <c r="C43" s="67">
        <v>186</v>
      </c>
      <c r="D43" s="67">
        <v>175</v>
      </c>
      <c r="E43" s="78">
        <f t="shared" si="4"/>
        <v>546</v>
      </c>
      <c r="F43" s="68">
        <v>5</v>
      </c>
      <c r="G43" s="69">
        <v>5</v>
      </c>
      <c r="H43" s="69">
        <v>5</v>
      </c>
      <c r="I43" s="69">
        <v>6</v>
      </c>
      <c r="J43" s="78">
        <f t="shared" si="5"/>
        <v>21</v>
      </c>
    </row>
    <row r="44" spans="1:16" ht="12" customHeight="1" x14ac:dyDescent="0.45">
      <c r="A44" s="55" t="s">
        <v>36</v>
      </c>
      <c r="B44" s="56">
        <v>59</v>
      </c>
      <c r="C44" s="57">
        <v>55</v>
      </c>
      <c r="D44" s="57">
        <v>69</v>
      </c>
      <c r="E44" s="60">
        <f t="shared" si="4"/>
        <v>183</v>
      </c>
      <c r="F44" s="75">
        <v>2</v>
      </c>
      <c r="G44" s="59">
        <v>2</v>
      </c>
      <c r="H44" s="59">
        <v>2</v>
      </c>
      <c r="I44" s="59">
        <v>5</v>
      </c>
      <c r="J44" s="60">
        <f t="shared" si="5"/>
        <v>11</v>
      </c>
    </row>
    <row r="45" spans="1:16" ht="12" customHeight="1" x14ac:dyDescent="0.45">
      <c r="A45" s="49" t="s">
        <v>37</v>
      </c>
      <c r="B45" s="20">
        <v>123</v>
      </c>
      <c r="C45" s="21">
        <v>121</v>
      </c>
      <c r="D45" s="21">
        <v>143</v>
      </c>
      <c r="E45" s="50">
        <f t="shared" si="4"/>
        <v>387</v>
      </c>
      <c r="F45" s="23">
        <v>4</v>
      </c>
      <c r="G45" s="24">
        <v>3</v>
      </c>
      <c r="H45" s="24">
        <v>4</v>
      </c>
      <c r="I45" s="24">
        <v>4</v>
      </c>
      <c r="J45" s="50">
        <f t="shared" si="5"/>
        <v>15</v>
      </c>
    </row>
    <row r="46" spans="1:16" ht="12" customHeight="1" x14ac:dyDescent="0.45">
      <c r="A46" s="51" t="s">
        <v>38</v>
      </c>
      <c r="B46" s="25">
        <v>62</v>
      </c>
      <c r="C46" s="26">
        <v>44</v>
      </c>
      <c r="D46" s="26">
        <v>43</v>
      </c>
      <c r="E46" s="52">
        <f t="shared" si="4"/>
        <v>149</v>
      </c>
      <c r="F46" s="28">
        <v>2</v>
      </c>
      <c r="G46" s="29">
        <v>1</v>
      </c>
      <c r="H46" s="29">
        <v>1</v>
      </c>
      <c r="I46" s="29">
        <v>3</v>
      </c>
      <c r="J46" s="52">
        <f t="shared" si="5"/>
        <v>7</v>
      </c>
    </row>
    <row r="47" spans="1:16" ht="12" customHeight="1" x14ac:dyDescent="0.45">
      <c r="A47" s="53" t="s">
        <v>39</v>
      </c>
      <c r="B47" s="30">
        <v>37</v>
      </c>
      <c r="C47" s="31">
        <v>43</v>
      </c>
      <c r="D47" s="31">
        <v>34</v>
      </c>
      <c r="E47" s="54">
        <f t="shared" si="4"/>
        <v>114</v>
      </c>
      <c r="F47" s="33">
        <v>1</v>
      </c>
      <c r="G47" s="34">
        <v>2</v>
      </c>
      <c r="H47" s="34">
        <v>1</v>
      </c>
      <c r="I47" s="34">
        <v>2</v>
      </c>
      <c r="J47" s="54">
        <f t="shared" si="5"/>
        <v>6</v>
      </c>
    </row>
    <row r="48" spans="1:16" ht="12" customHeight="1" x14ac:dyDescent="0.45">
      <c r="A48" s="70" t="s">
        <v>40</v>
      </c>
      <c r="B48" s="71">
        <v>49</v>
      </c>
      <c r="C48" s="72">
        <v>63</v>
      </c>
      <c r="D48" s="72">
        <v>70</v>
      </c>
      <c r="E48" s="79">
        <f t="shared" si="4"/>
        <v>182</v>
      </c>
      <c r="F48" s="73">
        <v>2</v>
      </c>
      <c r="G48" s="74">
        <v>2</v>
      </c>
      <c r="H48" s="74">
        <v>2</v>
      </c>
      <c r="I48" s="74">
        <v>4</v>
      </c>
      <c r="J48" s="79">
        <f t="shared" si="5"/>
        <v>10</v>
      </c>
    </row>
    <row r="49" spans="1:16" ht="12" customHeight="1" x14ac:dyDescent="0.45">
      <c r="A49" s="53" t="s">
        <v>41</v>
      </c>
      <c r="B49" s="30">
        <v>12</v>
      </c>
      <c r="C49" s="31">
        <v>17</v>
      </c>
      <c r="D49" s="31">
        <v>13</v>
      </c>
      <c r="E49" s="54">
        <f t="shared" si="4"/>
        <v>42</v>
      </c>
      <c r="F49" s="33">
        <v>1</v>
      </c>
      <c r="G49" s="34">
        <v>1</v>
      </c>
      <c r="H49" s="34">
        <v>1</v>
      </c>
      <c r="I49" s="34">
        <v>1</v>
      </c>
      <c r="J49" s="54">
        <f t="shared" si="5"/>
        <v>4</v>
      </c>
    </row>
    <row r="50" spans="1:16" ht="12" customHeight="1" x14ac:dyDescent="0.45">
      <c r="A50" s="55" t="s">
        <v>42</v>
      </c>
      <c r="B50" s="56">
        <f t="shared" ref="B50:H50" si="6">SUM(B40:B49)</f>
        <v>845</v>
      </c>
      <c r="C50" s="57">
        <f t="shared" si="6"/>
        <v>831</v>
      </c>
      <c r="D50" s="57">
        <f t="shared" si="6"/>
        <v>876</v>
      </c>
      <c r="E50" s="58">
        <f>SUM(E40:E49)</f>
        <v>2552</v>
      </c>
      <c r="F50" s="56">
        <f t="shared" si="6"/>
        <v>27</v>
      </c>
      <c r="G50" s="57">
        <f t="shared" si="6"/>
        <v>25</v>
      </c>
      <c r="H50" s="57">
        <f t="shared" si="6"/>
        <v>26</v>
      </c>
      <c r="I50" s="59">
        <f>SUM(I40:I49)</f>
        <v>35</v>
      </c>
      <c r="J50" s="60">
        <f>SUM(J40:J49)</f>
        <v>113</v>
      </c>
    </row>
    <row r="51" spans="1:16" x14ac:dyDescent="0.45">
      <c r="A51" s="5" t="s">
        <v>54</v>
      </c>
    </row>
    <row r="52" spans="1:16" x14ac:dyDescent="0.45">
      <c r="D52" s="80"/>
      <c r="E52" s="80"/>
      <c r="F52" s="80"/>
      <c r="G52" s="80"/>
      <c r="H52" s="80"/>
      <c r="I52" s="81"/>
      <c r="J52" s="81"/>
      <c r="K52" s="81"/>
      <c r="L52" s="81"/>
      <c r="M52" s="81"/>
      <c r="N52" s="81"/>
      <c r="O52" s="81"/>
      <c r="P52" s="80"/>
    </row>
  </sheetData>
  <mergeCells count="10">
    <mergeCell ref="B31:B34"/>
    <mergeCell ref="A31:A34"/>
    <mergeCell ref="A4:A5"/>
    <mergeCell ref="A38:A39"/>
    <mergeCell ref="H31:H34"/>
    <mergeCell ref="G31:G34"/>
    <mergeCell ref="F31:F34"/>
    <mergeCell ref="E31:E34"/>
    <mergeCell ref="D31:D34"/>
    <mergeCell ref="C31:C34"/>
  </mergeCells>
  <phoneticPr fontId="4"/>
  <conditionalFormatting sqref="B6:P30 B40:J49">
    <cfRule type="cellIs" dxfId="0" priority="2" operator="equal">
      <formula>0</formula>
    </cfRule>
  </conditionalFormatting>
  <pageMargins left="0.70866141732283472" right="0.70866141732283472" top="0.35433070866141736" bottom="0.35433070866141736" header="0.31496062992125984" footer="0.31496062992125984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2026-05-03T01:17:03Z</cp:lastPrinted>
  <dcterms:created xsi:type="dcterms:W3CDTF">2023-05-01T23:33:50Z</dcterms:created>
  <dcterms:modified xsi:type="dcterms:W3CDTF">2026-05-03T01:19:40Z</dcterms:modified>
</cp:coreProperties>
</file>