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32" windowHeight="6180" activeTab="0"/>
  </bookViews>
  <sheets>
    <sheet name="第11-2表" sheetId="1" r:id="rId1"/>
  </sheets>
  <definedNames>
    <definedName name="code" localSheetId="0">#REF!</definedName>
    <definedName name="code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Rangai" localSheetId="0">#REF!</definedName>
    <definedName name="Rangai">#REF!</definedName>
    <definedName name="Rangai0" localSheetId="0">#REF!</definedName>
    <definedName name="Rangai0">#REF!</definedName>
    <definedName name="RangaiEng" localSheetId="0">#REF!</definedName>
    <definedName name="RangaiEng">#REF!</definedName>
    <definedName name="Title" localSheetId="0">#REF!</definedName>
    <definedName name="Title">#REF!</definedName>
    <definedName name="TitleEnglish" localSheetId="0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<sst xmlns="http://schemas.openxmlformats.org/spreadsheetml/2006/main" count="124" uniqueCount="53">
  <si>
    <t>平成2年</t>
  </si>
  <si>
    <t>昭和45年</t>
  </si>
  <si>
    <t>平成2年</t>
  </si>
  <si>
    <t>産業（３部門）</t>
  </si>
  <si>
    <t>就　　業　　者　　数　　(人）</t>
  </si>
  <si>
    <t>構　　　成　　　比　　　（％）</t>
  </si>
  <si>
    <t>～平成2年</t>
  </si>
  <si>
    <t>～7年</t>
  </si>
  <si>
    <t>～12年</t>
  </si>
  <si>
    <t>～17年</t>
  </si>
  <si>
    <t>7年</t>
  </si>
  <si>
    <t>12年</t>
  </si>
  <si>
    <t>50年</t>
  </si>
  <si>
    <t>55年</t>
  </si>
  <si>
    <t>60年</t>
  </si>
  <si>
    <t>7年</t>
  </si>
  <si>
    <t>12年</t>
  </si>
  <si>
    <t>17年</t>
  </si>
  <si>
    <t>昭和45年</t>
  </si>
  <si>
    <t>～50年</t>
  </si>
  <si>
    <t>55年</t>
  </si>
  <si>
    <t>～60年</t>
  </si>
  <si>
    <t>60年</t>
  </si>
  <si>
    <t>～55年</t>
  </si>
  <si>
    <t>増　　減　　数　　(人）</t>
  </si>
  <si>
    <t>増　　減　　率　　（％）</t>
  </si>
  <si>
    <t>　総　　数</t>
  </si>
  <si>
    <t>　総　　数</t>
  </si>
  <si>
    <t>東予市の昭和45年の数値は、壬生川町、三芳町の合計の数値である。</t>
  </si>
  <si>
    <t>注）総数には「不詳」を含む。</t>
  </si>
  <si>
    <t xml:space="preserve"> 合　計</t>
  </si>
  <si>
    <t xml:space="preserve">第１次産業    </t>
  </si>
  <si>
    <t xml:space="preserve">第２次産業    </t>
  </si>
  <si>
    <t xml:space="preserve">第３次産業    </t>
  </si>
  <si>
    <t>50年</t>
  </si>
  <si>
    <t xml:space="preserve"> 旧西条市</t>
  </si>
  <si>
    <t xml:space="preserve"> 旧丹原町</t>
  </si>
  <si>
    <t xml:space="preserve"> 旧小松町</t>
  </si>
  <si>
    <t xml:space="preserve"> 旧東予市</t>
  </si>
  <si>
    <t>地　　域</t>
  </si>
  <si>
    <t>産業（３部門）
地　　域　</t>
  </si>
  <si>
    <t>22年</t>
  </si>
  <si>
    <t>17年</t>
  </si>
  <si>
    <t>～22年</t>
  </si>
  <si>
    <t>27年</t>
  </si>
  <si>
    <t>22年</t>
  </si>
  <si>
    <t>～27年</t>
  </si>
  <si>
    <t>令和2年</t>
  </si>
  <si>
    <t>27年</t>
  </si>
  <si>
    <t>～令和2年</t>
  </si>
  <si>
    <t xml:space="preserve"> （1） 実数、構成比 (昭和45年～令和2年)</t>
  </si>
  <si>
    <t xml:space="preserve"> （2） 増減数、増減率 (昭和45年～令和2年)</t>
  </si>
  <si>
    <t>　第11-2表　産業（3部門）別15歳以上就業者数の推移 (昭和45年～令和2年） - 旧2市2町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</si>
</sst>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.0;&quot;-&quot;###,##0.0"/>
    <numFmt numFmtId="177" formatCode="#,###,###,##0;&quot; -&quot;###,###,##0"/>
    <numFmt numFmtId="178" formatCode="#,##0_ ;[Red]\-#,##0\ "/>
    <numFmt numFmtId="179" formatCode="#,##0.0;[Red]\-#,##0.0"/>
    <numFmt numFmtId="180" formatCode="0_);[Red]\(0\)"/>
    <numFmt numFmtId="181" formatCode="###,###,###,##0;&quot;-&quot;##,###,###,##0"/>
    <numFmt numFmtId="182" formatCode="##0.0;&quot;-&quot;#0.0"/>
    <numFmt numFmtId="183" formatCode="#,##0_);[Red]\(#,##0\)"/>
    <numFmt numFmtId="184" formatCode="0.0_ "/>
    <numFmt numFmtId="185" formatCode="##,###,##0;&quot;-&quot;#,###,##0"/>
    <numFmt numFmtId="186" formatCode="0.0_);[Red]\(0.0\)"/>
    <numFmt numFmtId="187" formatCode="#,##0.00_);[Red]\(#,##0.00\)"/>
    <numFmt numFmtId="188" formatCode="#,##0.0_);[Red]\(#,##0.0\)"/>
    <numFmt numFmtId="189" formatCode="\ ###,###,##0;&quot;-&quot;###,###,##0"/>
    <numFmt numFmtId="190" formatCode="0.00_);[Red]\(0.00\)"/>
    <numFmt numFmtId="191" formatCode="##,###,###,###,##0;&quot;-&quot;#,###,###,###,##0"/>
    <numFmt numFmtId="192" formatCode="\ ###,###,###,###,##0;&quot;-&quot;###,###,###,###,##0"/>
    <numFmt numFmtId="193" formatCode="\ ###,###,###,##0;&quot;-&quot;###,###,###,##0"/>
    <numFmt numFmtId="194" formatCode="##0.00;&quot;-&quot;#0.00"/>
    <numFmt numFmtId="195" formatCode="0.0;&quot;△ &quot;0.0"/>
    <numFmt numFmtId="196" formatCode="#,##0_ "/>
    <numFmt numFmtId="197" formatCode="#,##0.0_ "/>
    <numFmt numFmtId="198" formatCode="###,###,##0;&quot;-&quot;##,###,##0"/>
    <numFmt numFmtId="199" formatCode="0.00_ "/>
    <numFmt numFmtId="200" formatCode="#,##0.00_ "/>
    <numFmt numFmtId="201" formatCode="\ ###,##0.00;&quot;-&quot;###,##0.00"/>
    <numFmt numFmtId="202" formatCode="0_ "/>
    <numFmt numFmtId="203" formatCode="#,##0.00000_ "/>
    <numFmt numFmtId="204" formatCode="#,##0.000_ "/>
    <numFmt numFmtId="205" formatCode="#,##0.0000_ "/>
    <numFmt numFmtId="206" formatCode="0.000_ "/>
    <numFmt numFmtId="207" formatCode="0.0000_);[Red]\(0.0000\)"/>
    <numFmt numFmtId="208" formatCode="0.0"/>
    <numFmt numFmtId="209" formatCode="###,###,###,##0.0;&quot;-&quot;##,###,###,##0.0"/>
    <numFmt numFmtId="210" formatCode="#,##0.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sz val="10"/>
      <name val="ＭＳ ゴシック"/>
      <family val="3"/>
    </font>
    <font>
      <u val="single"/>
      <sz val="10"/>
      <color indexed="12"/>
      <name val="明朝"/>
      <family val="1"/>
    </font>
    <font>
      <sz val="6"/>
      <name val="ＭＳ Ｐ明朝"/>
      <family val="1"/>
    </font>
    <font>
      <sz val="8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明朝"/>
      <family val="1"/>
    </font>
    <font>
      <b/>
      <sz val="12"/>
      <name val="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CF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4" fillId="0" borderId="0" applyNumberFormat="0" applyFont="0" applyFill="0" applyBorder="0" applyProtection="0">
      <alignment vertical="center"/>
    </xf>
    <xf numFmtId="0" fontId="4" fillId="0" borderId="0" applyNumberFormat="0" applyFon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48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4" fillId="0" borderId="10" xfId="66" applyFont="1" applyFill="1" applyBorder="1" applyAlignment="1">
      <alignment horizontal="left" vertical="center"/>
    </xf>
    <xf numFmtId="0" fontId="7" fillId="0" borderId="0" xfId="66" applyFont="1" applyFill="1" applyAlignment="1">
      <alignment horizontal="center" vertical="center"/>
    </xf>
    <xf numFmtId="0" fontId="7" fillId="0" borderId="0" xfId="66" applyFont="1" applyFill="1" applyAlignment="1">
      <alignment vertical="center"/>
    </xf>
    <xf numFmtId="183" fontId="11" fillId="0" borderId="0" xfId="69" applyNumberFormat="1" applyFont="1" applyFill="1" applyAlignment="1">
      <alignment horizontal="right" vertical="center"/>
      <protection/>
    </xf>
    <xf numFmtId="0" fontId="11" fillId="0" borderId="0" xfId="69" applyNumberFormat="1" applyFont="1" applyFill="1" applyAlignment="1">
      <alignment horizontal="right" vertical="center"/>
      <protection/>
    </xf>
    <xf numFmtId="0" fontId="11" fillId="0" borderId="0" xfId="66" applyFont="1" applyFill="1" applyAlignment="1">
      <alignment vertical="center"/>
    </xf>
    <xf numFmtId="0" fontId="12" fillId="0" borderId="0" xfId="66" applyFont="1" applyFill="1" applyAlignment="1">
      <alignment horizontal="left" vertical="center"/>
    </xf>
    <xf numFmtId="0" fontId="7" fillId="0" borderId="0" xfId="66" applyFont="1" applyFill="1" applyAlignment="1">
      <alignment horizontal="left" vertical="center"/>
    </xf>
    <xf numFmtId="0" fontId="7" fillId="0" borderId="0" xfId="69" applyNumberFormat="1" applyFont="1" applyFill="1" applyAlignment="1">
      <alignment horizontal="right" vertical="center"/>
      <protection/>
    </xf>
    <xf numFmtId="184" fontId="11" fillId="0" borderId="11" xfId="69" applyNumberFormat="1" applyFont="1" applyFill="1" applyBorder="1" applyAlignment="1">
      <alignment horizontal="right" vertical="center"/>
      <protection/>
    </xf>
    <xf numFmtId="183" fontId="11" fillId="0" borderId="12" xfId="69" applyNumberFormat="1" applyFont="1" applyFill="1" applyBorder="1" applyAlignment="1">
      <alignment horizontal="right" vertical="center"/>
      <protection/>
    </xf>
    <xf numFmtId="183" fontId="11" fillId="0" borderId="0" xfId="69" applyNumberFormat="1" applyFont="1" applyFill="1" applyBorder="1" applyAlignment="1">
      <alignment horizontal="right" vertical="center"/>
      <protection/>
    </xf>
    <xf numFmtId="184" fontId="11" fillId="0" borderId="0" xfId="69" applyNumberFormat="1" applyFont="1" applyFill="1" applyBorder="1" applyAlignment="1">
      <alignment horizontal="right" vertical="center"/>
      <protection/>
    </xf>
    <xf numFmtId="0" fontId="4" fillId="0" borderId="0" xfId="66" applyFont="1" applyFill="1" applyBorder="1" applyAlignment="1">
      <alignment horizontal="center" vertical="center"/>
    </xf>
    <xf numFmtId="0" fontId="4" fillId="0" borderId="0" xfId="69" applyNumberFormat="1" applyFont="1" applyFill="1" applyAlignment="1">
      <alignment horizontal="right" vertical="center"/>
      <protection/>
    </xf>
    <xf numFmtId="0" fontId="4" fillId="0" borderId="0" xfId="66" applyFont="1" applyFill="1" applyAlignment="1">
      <alignment vertical="center"/>
    </xf>
    <xf numFmtId="0" fontId="2" fillId="0" borderId="0" xfId="66" applyFont="1" applyFill="1" applyAlignment="1">
      <alignment horizontal="left" vertical="center"/>
    </xf>
    <xf numFmtId="0" fontId="4" fillId="0" borderId="13" xfId="66" applyFont="1" applyFill="1" applyBorder="1" applyAlignment="1">
      <alignment horizontal="center" vertical="center"/>
    </xf>
    <xf numFmtId="0" fontId="4" fillId="0" borderId="0" xfId="66" applyFont="1" applyFill="1" applyBorder="1" applyAlignment="1">
      <alignment vertical="center"/>
    </xf>
    <xf numFmtId="0" fontId="11" fillId="0" borderId="0" xfId="66" applyFont="1" applyFill="1" applyBorder="1" applyAlignment="1">
      <alignment vertical="center"/>
    </xf>
    <xf numFmtId="0" fontId="6" fillId="0" borderId="11" xfId="66" applyFont="1" applyFill="1" applyBorder="1" applyAlignment="1">
      <alignment vertical="center"/>
    </xf>
    <xf numFmtId="0" fontId="6" fillId="0" borderId="0" xfId="66" applyFont="1" applyFill="1" applyBorder="1" applyAlignment="1">
      <alignment vertical="center"/>
    </xf>
    <xf numFmtId="0" fontId="6" fillId="0" borderId="10" xfId="66" applyFont="1" applyFill="1" applyBorder="1" applyAlignment="1">
      <alignment vertical="center"/>
    </xf>
    <xf numFmtId="0" fontId="2" fillId="0" borderId="0" xfId="66" applyFont="1" applyFill="1" applyAlignment="1">
      <alignment vertical="center"/>
    </xf>
    <xf numFmtId="183" fontId="2" fillId="0" borderId="0" xfId="69" applyNumberFormat="1" applyFont="1" applyFill="1" applyBorder="1" applyAlignment="1">
      <alignment horizontal="right" vertical="center"/>
      <protection/>
    </xf>
    <xf numFmtId="0" fontId="2" fillId="0" borderId="0" xfId="69" applyNumberFormat="1" applyFont="1" applyFill="1" applyBorder="1" applyAlignment="1">
      <alignment horizontal="right" vertical="center"/>
      <protection/>
    </xf>
    <xf numFmtId="0" fontId="2" fillId="0" borderId="0" xfId="69" applyNumberFormat="1" applyFont="1" applyFill="1" applyAlignment="1">
      <alignment horizontal="right" vertical="center"/>
      <protection/>
    </xf>
    <xf numFmtId="0" fontId="2" fillId="0" borderId="0" xfId="66" applyFont="1" applyFill="1" applyBorder="1" applyAlignment="1">
      <alignment vertical="center"/>
    </xf>
    <xf numFmtId="0" fontId="2" fillId="0" borderId="10" xfId="66" applyFont="1" applyFill="1" applyBorder="1" applyAlignment="1">
      <alignment vertical="center"/>
    </xf>
    <xf numFmtId="179" fontId="2" fillId="0" borderId="0" xfId="52" applyNumberFormat="1" applyFont="1" applyFill="1" applyAlignment="1">
      <alignment horizontal="left" vertical="center"/>
    </xf>
    <xf numFmtId="49" fontId="4" fillId="33" borderId="14" xfId="68" applyNumberFormat="1" applyFont="1" applyFill="1" applyBorder="1" applyAlignment="1">
      <alignment horizontal="center" vertical="center" shrinkToFit="1"/>
      <protection/>
    </xf>
    <xf numFmtId="49" fontId="4" fillId="33" borderId="14" xfId="68" applyNumberFormat="1" applyFont="1" applyFill="1" applyBorder="1" applyAlignment="1">
      <alignment vertical="center" shrinkToFit="1"/>
      <protection/>
    </xf>
    <xf numFmtId="49" fontId="4" fillId="33" borderId="15" xfId="68" applyNumberFormat="1" applyFont="1" applyFill="1" applyBorder="1" applyAlignment="1">
      <alignment horizontal="center" vertical="center" shrinkToFit="1"/>
      <protection/>
    </xf>
    <xf numFmtId="49" fontId="4" fillId="33" borderId="16" xfId="68" applyNumberFormat="1" applyFont="1" applyFill="1" applyBorder="1" applyAlignment="1">
      <alignment horizontal="right" vertical="center" shrinkToFit="1"/>
      <protection/>
    </xf>
    <xf numFmtId="0" fontId="4" fillId="33" borderId="17" xfId="66" applyFont="1" applyFill="1" applyBorder="1" applyAlignment="1">
      <alignment horizontal="center" vertical="center"/>
    </xf>
    <xf numFmtId="0" fontId="4" fillId="33" borderId="18" xfId="66" applyFont="1" applyFill="1" applyBorder="1" applyAlignment="1">
      <alignment horizontal="center" vertical="center"/>
    </xf>
    <xf numFmtId="49" fontId="4" fillId="33" borderId="19" xfId="68" applyNumberFormat="1" applyFont="1" applyFill="1" applyBorder="1" applyAlignment="1">
      <alignment horizontal="right" vertical="center" shrinkToFit="1"/>
      <protection/>
    </xf>
    <xf numFmtId="184" fontId="11" fillId="0" borderId="14" xfId="69" applyNumberFormat="1" applyFont="1" applyFill="1" applyBorder="1" applyAlignment="1">
      <alignment horizontal="right" vertical="center"/>
      <protection/>
    </xf>
    <xf numFmtId="183" fontId="4" fillId="33" borderId="18" xfId="69" applyNumberFormat="1" applyFont="1" applyFill="1" applyBorder="1" applyAlignment="1">
      <alignment horizontal="center" vertical="center"/>
      <protection/>
    </xf>
    <xf numFmtId="183" fontId="4" fillId="33" borderId="20" xfId="69" applyNumberFormat="1" applyFont="1" applyFill="1" applyBorder="1" applyAlignment="1">
      <alignment horizontal="center" vertical="center"/>
      <protection/>
    </xf>
    <xf numFmtId="183" fontId="4" fillId="33" borderId="21" xfId="69" applyNumberFormat="1" applyFont="1" applyFill="1" applyBorder="1" applyAlignment="1">
      <alignment horizontal="center" vertical="center"/>
      <protection/>
    </xf>
    <xf numFmtId="0" fontId="4" fillId="33" borderId="13" xfId="66" applyFont="1" applyFill="1" applyBorder="1" applyAlignment="1">
      <alignment horizontal="center" vertical="center"/>
    </xf>
    <xf numFmtId="0" fontId="4" fillId="33" borderId="22" xfId="66" applyFont="1" applyFill="1" applyBorder="1" applyAlignment="1">
      <alignment horizontal="center" vertical="center"/>
    </xf>
    <xf numFmtId="0" fontId="4" fillId="33" borderId="11" xfId="66" applyFont="1" applyFill="1" applyBorder="1" applyAlignment="1">
      <alignment horizontal="center" vertical="center" wrapText="1"/>
    </xf>
    <xf numFmtId="0" fontId="4" fillId="33" borderId="23" xfId="66" applyFont="1" applyFill="1" applyBorder="1" applyAlignment="1">
      <alignment horizontal="center" vertical="center"/>
    </xf>
    <xf numFmtId="0" fontId="4" fillId="33" borderId="0" xfId="66" applyFont="1" applyFill="1" applyBorder="1" applyAlignment="1">
      <alignment horizontal="center" vertical="center"/>
    </xf>
    <xf numFmtId="0" fontId="4" fillId="33" borderId="10" xfId="66" applyFont="1" applyFill="1" applyBorder="1" applyAlignment="1">
      <alignment horizontal="center" vertical="center"/>
    </xf>
    <xf numFmtId="0" fontId="4" fillId="33" borderId="11" xfId="66" applyFont="1" applyFill="1" applyBorder="1" applyAlignment="1">
      <alignment horizontal="center" vertical="center"/>
    </xf>
    <xf numFmtId="0" fontId="4" fillId="0" borderId="0" xfId="66" applyFont="1" applyAlignment="1">
      <alignment vertical="center"/>
    </xf>
    <xf numFmtId="0" fontId="30" fillId="0" borderId="0" xfId="68" applyNumberFormat="1" applyFont="1" applyFill="1" applyBorder="1" applyAlignment="1">
      <alignment horizontal="left" vertical="center"/>
      <protection/>
    </xf>
    <xf numFmtId="191" fontId="31" fillId="0" borderId="0" xfId="68" applyNumberFormat="1" applyFont="1" applyFill="1" applyBorder="1" applyAlignment="1">
      <alignment horizontal="left" vertical="center"/>
      <protection/>
    </xf>
    <xf numFmtId="49" fontId="4" fillId="0" borderId="23" xfId="68" applyNumberFormat="1" applyFont="1" applyFill="1" applyBorder="1" applyAlignment="1">
      <alignment vertical="center"/>
      <protection/>
    </xf>
    <xf numFmtId="183" fontId="11" fillId="0" borderId="14" xfId="68" applyNumberFormat="1" applyFont="1" applyFill="1" applyBorder="1" applyAlignment="1" quotePrefix="1">
      <alignment horizontal="right" vertical="center"/>
      <protection/>
    </xf>
    <xf numFmtId="183" fontId="11" fillId="0" borderId="11" xfId="68" applyNumberFormat="1" applyFont="1" applyFill="1" applyBorder="1" applyAlignment="1" quotePrefix="1">
      <alignment horizontal="right" vertical="center"/>
      <protection/>
    </xf>
    <xf numFmtId="183" fontId="11" fillId="0" borderId="23" xfId="68" applyNumberFormat="1" applyFont="1" applyFill="1" applyBorder="1" applyAlignment="1" quotePrefix="1">
      <alignment horizontal="right" vertical="center"/>
      <protection/>
    </xf>
    <xf numFmtId="0" fontId="4" fillId="0" borderId="0" xfId="70" applyNumberFormat="1" applyFont="1" applyFill="1" applyBorder="1" applyAlignment="1">
      <alignment horizontal="left" vertical="center" wrapText="1"/>
      <protection/>
    </xf>
    <xf numFmtId="0" fontId="4" fillId="0" borderId="10" xfId="70" applyNumberFormat="1" applyFont="1" applyFill="1" applyBorder="1" applyAlignment="1">
      <alignment horizontal="left" vertical="center" wrapText="1"/>
      <protection/>
    </xf>
    <xf numFmtId="181" fontId="11" fillId="0" borderId="0" xfId="68" applyNumberFormat="1" applyFont="1" applyFill="1" applyBorder="1" applyAlignment="1">
      <alignment horizontal="right" vertical="center"/>
      <protection/>
    </xf>
    <xf numFmtId="38" fontId="11" fillId="0" borderId="0" xfId="50" applyFont="1" applyFill="1" applyBorder="1" applyAlignment="1">
      <alignment horizontal="right" vertical="center"/>
    </xf>
    <xf numFmtId="38" fontId="11" fillId="0" borderId="10" xfId="50" applyFont="1" applyFill="1" applyBorder="1" applyAlignment="1">
      <alignment horizontal="right" vertical="center"/>
    </xf>
    <xf numFmtId="182" fontId="11" fillId="0" borderId="12" xfId="68" applyNumberFormat="1" applyFont="1" applyFill="1" applyBorder="1" applyAlignment="1">
      <alignment horizontal="right" vertical="center"/>
      <protection/>
    </xf>
    <xf numFmtId="182" fontId="11" fillId="0" borderId="0" xfId="68" applyNumberFormat="1" applyFont="1" applyFill="1" applyBorder="1" applyAlignment="1">
      <alignment horizontal="right" vertical="center"/>
      <protection/>
    </xf>
    <xf numFmtId="49" fontId="4" fillId="0" borderId="0" xfId="68" applyNumberFormat="1" applyFont="1" applyFill="1" applyBorder="1" applyAlignment="1">
      <alignment horizontal="center" vertical="center"/>
      <protection/>
    </xf>
    <xf numFmtId="49" fontId="4" fillId="0" borderId="10" xfId="68" applyNumberFormat="1" applyFont="1" applyFill="1" applyBorder="1" applyAlignment="1">
      <alignment vertical="center"/>
      <protection/>
    </xf>
    <xf numFmtId="181" fontId="11" fillId="0" borderId="10" xfId="68" applyNumberFormat="1" applyFont="1" applyFill="1" applyBorder="1" applyAlignment="1">
      <alignment horizontal="right" vertical="center"/>
      <protection/>
    </xf>
    <xf numFmtId="0" fontId="11" fillId="0" borderId="0" xfId="68" applyNumberFormat="1" applyFont="1" applyFill="1" applyBorder="1" applyAlignment="1">
      <alignment horizontal="right" vertical="center"/>
      <protection/>
    </xf>
    <xf numFmtId="208" fontId="11" fillId="0" borderId="0" xfId="68" applyNumberFormat="1" applyFont="1" applyFill="1" applyBorder="1" applyAlignment="1">
      <alignment horizontal="right" vertical="center"/>
      <protection/>
    </xf>
    <xf numFmtId="179" fontId="11" fillId="0" borderId="0" xfId="50" applyNumberFormat="1" applyFont="1" applyFill="1" applyBorder="1" applyAlignment="1">
      <alignment horizontal="right" vertical="center"/>
    </xf>
    <xf numFmtId="209" fontId="11" fillId="0" borderId="0" xfId="68" applyNumberFormat="1" applyFont="1" applyFill="1" applyBorder="1" applyAlignment="1">
      <alignment horizontal="right" vertical="center"/>
      <protection/>
    </xf>
    <xf numFmtId="0" fontId="4" fillId="0" borderId="0" xfId="70" applyNumberFormat="1" applyFont="1" applyFill="1" applyBorder="1" applyAlignment="1">
      <alignment horizontal="left" vertical="center" wrapText="1"/>
      <protection/>
    </xf>
    <xf numFmtId="49" fontId="4" fillId="0" borderId="22" xfId="68" applyNumberFormat="1" applyFont="1" applyFill="1" applyBorder="1" applyAlignment="1">
      <alignment vertical="center"/>
      <protection/>
    </xf>
    <xf numFmtId="181" fontId="11" fillId="0" borderId="16" xfId="68" applyNumberFormat="1" applyFont="1" applyFill="1" applyBorder="1" applyAlignment="1">
      <alignment horizontal="right" vertical="center"/>
      <protection/>
    </xf>
    <xf numFmtId="181" fontId="11" fillId="0" borderId="13" xfId="68" applyNumberFormat="1" applyFont="1" applyFill="1" applyBorder="1" applyAlignment="1">
      <alignment horizontal="right" vertical="center"/>
      <protection/>
    </xf>
    <xf numFmtId="181" fontId="11" fillId="0" borderId="22" xfId="68" applyNumberFormat="1" applyFont="1" applyFill="1" applyBorder="1" applyAlignment="1">
      <alignment horizontal="right" vertical="center"/>
      <protection/>
    </xf>
    <xf numFmtId="182" fontId="11" fillId="0" borderId="16" xfId="68" applyNumberFormat="1" applyFont="1" applyFill="1" applyBorder="1" applyAlignment="1">
      <alignment horizontal="right" vertical="center"/>
      <protection/>
    </xf>
    <xf numFmtId="182" fontId="11" fillId="0" borderId="13" xfId="68" applyNumberFormat="1" applyFont="1" applyFill="1" applyBorder="1" applyAlignment="1">
      <alignment horizontal="right" vertical="center"/>
      <protection/>
    </xf>
    <xf numFmtId="0" fontId="11" fillId="0" borderId="13" xfId="68" applyNumberFormat="1" applyFont="1" applyFill="1" applyBorder="1" applyAlignment="1">
      <alignment horizontal="right" vertical="center"/>
      <protection/>
    </xf>
    <xf numFmtId="209" fontId="11" fillId="0" borderId="13" xfId="68" applyNumberFormat="1" applyFont="1" applyFill="1" applyBorder="1" applyAlignment="1">
      <alignment horizontal="right" vertical="center"/>
      <protection/>
    </xf>
    <xf numFmtId="49" fontId="4" fillId="0" borderId="0" xfId="68" applyNumberFormat="1" applyFont="1" applyFill="1" applyBorder="1" applyAlignment="1">
      <alignment vertical="center"/>
      <protection/>
    </xf>
    <xf numFmtId="183" fontId="4" fillId="0" borderId="0" xfId="66" applyNumberFormat="1" applyFont="1" applyFill="1" applyBorder="1" applyAlignment="1">
      <alignment vertical="center"/>
    </xf>
    <xf numFmtId="185" fontId="11" fillId="0" borderId="0" xfId="68" applyNumberFormat="1" applyFont="1" applyFill="1" applyBorder="1" applyAlignment="1" quotePrefix="1">
      <alignment horizontal="right" vertical="center"/>
      <protection/>
    </xf>
    <xf numFmtId="183" fontId="11" fillId="0" borderId="0" xfId="68" applyNumberFormat="1" applyFont="1" applyFill="1" applyBorder="1" applyAlignment="1" quotePrefix="1">
      <alignment horizontal="right" vertical="center"/>
      <protection/>
    </xf>
    <xf numFmtId="3" fontId="11" fillId="0" borderId="0" xfId="50" applyNumberFormat="1" applyFont="1" applyFill="1" applyBorder="1" applyAlignment="1">
      <alignment horizontal="right" vertical="center"/>
    </xf>
    <xf numFmtId="3" fontId="11" fillId="0" borderId="10" xfId="50" applyNumberFormat="1" applyFont="1" applyFill="1" applyBorder="1" applyAlignment="1">
      <alignment horizontal="right" vertical="center"/>
    </xf>
    <xf numFmtId="210" fontId="11" fillId="0" borderId="0" xfId="50" applyNumberFormat="1" applyFont="1" applyFill="1" applyBorder="1" applyAlignment="1">
      <alignment horizontal="right" vertical="center"/>
    </xf>
    <xf numFmtId="181" fontId="11" fillId="0" borderId="12" xfId="68" applyNumberFormat="1" applyFont="1" applyFill="1" applyBorder="1" applyAlignment="1">
      <alignment horizontal="right" vertical="center"/>
      <protection/>
    </xf>
    <xf numFmtId="3" fontId="11" fillId="0" borderId="22" xfId="50" applyNumberFormat="1" applyFont="1" applyFill="1" applyBorder="1" applyAlignment="1">
      <alignment horizontal="right" vertical="center"/>
    </xf>
    <xf numFmtId="210" fontId="11" fillId="0" borderId="13" xfId="50" applyNumberFormat="1" applyFont="1" applyFill="1" applyBorder="1" applyAlignment="1">
      <alignment horizontal="right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標準 3 2" xfId="67"/>
    <cellStyle name="標準_JB16" xfId="68"/>
    <cellStyle name="標準_SSDS_ShiTemp" xfId="69"/>
    <cellStyle name="標準_掲載項目のみ (2)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5"/>
  <sheetViews>
    <sheetView showGridLines="0" tabSelected="1" zoomScaleSheetLayoutView="100" zoomScalePageLayoutView="0" workbookViewId="0" topLeftCell="R4">
      <selection activeCell="W45" sqref="W45"/>
    </sheetView>
  </sheetViews>
  <sheetFormatPr defaultColWidth="9.00390625" defaultRowHeight="12.75" customHeight="1"/>
  <cols>
    <col min="1" max="1" width="0.85546875" style="6" customWidth="1"/>
    <col min="2" max="2" width="2.140625" style="2" customWidth="1"/>
    <col min="3" max="3" width="11.7109375" style="8" customWidth="1"/>
    <col min="4" max="8" width="9.421875" style="4" customWidth="1"/>
    <col min="9" max="10" width="9.421875" style="49" customWidth="1"/>
    <col min="11" max="11" width="9.421875" style="5" customWidth="1"/>
    <col min="12" max="20" width="8.7109375" style="5" customWidth="1"/>
    <col min="21" max="32" width="9.421875" style="5" customWidth="1"/>
    <col min="33" max="33" width="9.421875" style="6" customWidth="1"/>
    <col min="34" max="16384" width="9.00390625" style="6" customWidth="1"/>
  </cols>
  <sheetData>
    <row r="1" ht="17.25" customHeight="1">
      <c r="C1" s="3"/>
    </row>
    <row r="2" spans="2:20" ht="17.25" customHeight="1">
      <c r="B2" s="50" t="s">
        <v>52</v>
      </c>
      <c r="C2" s="3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2:20" ht="17.25" customHeight="1">
      <c r="B3" s="7"/>
      <c r="C3" s="3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2:20" ht="17.25" customHeight="1">
      <c r="B4" s="7"/>
      <c r="C4" s="51" t="s">
        <v>50</v>
      </c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33" s="16" customFormat="1" ht="17.25" customHeight="1">
      <c r="A5" s="19"/>
      <c r="B5" s="48" t="s">
        <v>3</v>
      </c>
      <c r="C5" s="45"/>
      <c r="D5" s="39" t="s">
        <v>4</v>
      </c>
      <c r="E5" s="40"/>
      <c r="F5" s="40"/>
      <c r="G5" s="40"/>
      <c r="H5" s="40"/>
      <c r="I5" s="40"/>
      <c r="J5" s="40"/>
      <c r="K5" s="40"/>
      <c r="L5" s="40"/>
      <c r="M5" s="40"/>
      <c r="N5" s="41"/>
      <c r="O5" s="39" t="s">
        <v>5</v>
      </c>
      <c r="P5" s="40"/>
      <c r="Q5" s="40"/>
      <c r="R5" s="40"/>
      <c r="S5" s="40"/>
      <c r="T5" s="40"/>
      <c r="U5" s="40"/>
      <c r="V5" s="40"/>
      <c r="W5" s="40"/>
      <c r="X5" s="40"/>
      <c r="Y5" s="40"/>
      <c r="Z5" s="15"/>
      <c r="AA5" s="15"/>
      <c r="AB5" s="15"/>
      <c r="AC5" s="15"/>
      <c r="AD5" s="15"/>
      <c r="AE5" s="15"/>
      <c r="AF5" s="15"/>
      <c r="AG5" s="15"/>
    </row>
    <row r="6" spans="1:33" s="16" customFormat="1" ht="17.25" customHeight="1">
      <c r="A6" s="19"/>
      <c r="B6" s="42" t="s">
        <v>39</v>
      </c>
      <c r="C6" s="43"/>
      <c r="D6" s="35" t="s">
        <v>1</v>
      </c>
      <c r="E6" s="35" t="s">
        <v>12</v>
      </c>
      <c r="F6" s="35" t="s">
        <v>13</v>
      </c>
      <c r="G6" s="35" t="s">
        <v>14</v>
      </c>
      <c r="H6" s="35" t="s">
        <v>0</v>
      </c>
      <c r="I6" s="35" t="s">
        <v>15</v>
      </c>
      <c r="J6" s="35" t="s">
        <v>16</v>
      </c>
      <c r="K6" s="35" t="s">
        <v>17</v>
      </c>
      <c r="L6" s="35" t="s">
        <v>41</v>
      </c>
      <c r="M6" s="35" t="s">
        <v>44</v>
      </c>
      <c r="N6" s="35" t="s">
        <v>47</v>
      </c>
      <c r="O6" s="35" t="s">
        <v>1</v>
      </c>
      <c r="P6" s="35" t="s">
        <v>12</v>
      </c>
      <c r="Q6" s="35" t="s">
        <v>13</v>
      </c>
      <c r="R6" s="35" t="s">
        <v>14</v>
      </c>
      <c r="S6" s="35" t="s">
        <v>0</v>
      </c>
      <c r="T6" s="35" t="s">
        <v>15</v>
      </c>
      <c r="U6" s="35" t="s">
        <v>16</v>
      </c>
      <c r="V6" s="36" t="s">
        <v>17</v>
      </c>
      <c r="W6" s="36" t="s">
        <v>41</v>
      </c>
      <c r="X6" s="36" t="s">
        <v>44</v>
      </c>
      <c r="Y6" s="36" t="s">
        <v>47</v>
      </c>
      <c r="Z6" s="15"/>
      <c r="AA6" s="15"/>
      <c r="AB6" s="15"/>
      <c r="AC6" s="15"/>
      <c r="AD6" s="15"/>
      <c r="AE6" s="15"/>
      <c r="AF6" s="15"/>
      <c r="AG6" s="15"/>
    </row>
    <row r="7" spans="1:32" ht="12.75" customHeight="1">
      <c r="A7" s="20"/>
      <c r="B7" s="21" t="s">
        <v>30</v>
      </c>
      <c r="C7" s="52"/>
      <c r="D7" s="53"/>
      <c r="E7" s="54"/>
      <c r="F7" s="54"/>
      <c r="G7" s="54"/>
      <c r="H7" s="54"/>
      <c r="I7" s="54"/>
      <c r="J7" s="54"/>
      <c r="K7" s="54"/>
      <c r="L7" s="54"/>
      <c r="M7" s="54"/>
      <c r="N7" s="55"/>
      <c r="O7" s="38"/>
      <c r="P7" s="10"/>
      <c r="Q7" s="10"/>
      <c r="R7" s="10"/>
      <c r="S7" s="10"/>
      <c r="T7" s="10"/>
      <c r="U7" s="10"/>
      <c r="V7" s="10"/>
      <c r="W7" s="54"/>
      <c r="X7" s="54"/>
      <c r="Y7" s="54"/>
      <c r="Z7" s="6"/>
      <c r="AA7" s="6"/>
      <c r="AB7" s="6"/>
      <c r="AC7" s="6"/>
      <c r="AD7" s="6"/>
      <c r="AE7" s="6"/>
      <c r="AF7" s="6"/>
    </row>
    <row r="8" spans="1:32" ht="12.75" customHeight="1">
      <c r="A8" s="20"/>
      <c r="B8" s="56" t="s">
        <v>26</v>
      </c>
      <c r="C8" s="57"/>
      <c r="D8" s="58">
        <v>54831</v>
      </c>
      <c r="E8" s="58">
        <v>51290</v>
      </c>
      <c r="F8" s="58">
        <v>54212</v>
      </c>
      <c r="G8" s="58">
        <v>55236</v>
      </c>
      <c r="H8" s="58">
        <v>55503</v>
      </c>
      <c r="I8" s="58">
        <v>56243</v>
      </c>
      <c r="J8" s="58">
        <v>54392</v>
      </c>
      <c r="K8" s="58">
        <v>53723</v>
      </c>
      <c r="L8" s="59">
        <v>51722</v>
      </c>
      <c r="M8" s="59">
        <v>51081</v>
      </c>
      <c r="N8" s="60">
        <f>SUM(N13,N18,N23,N28)</f>
        <v>49278</v>
      </c>
      <c r="O8" s="61">
        <v>100</v>
      </c>
      <c r="P8" s="62">
        <v>100</v>
      </c>
      <c r="Q8" s="62">
        <v>100</v>
      </c>
      <c r="R8" s="62">
        <v>100</v>
      </c>
      <c r="S8" s="62">
        <v>100</v>
      </c>
      <c r="T8" s="62">
        <v>100</v>
      </c>
      <c r="U8" s="62">
        <v>100</v>
      </c>
      <c r="V8" s="62">
        <v>100</v>
      </c>
      <c r="W8" s="62">
        <v>100</v>
      </c>
      <c r="X8" s="62">
        <v>100</v>
      </c>
      <c r="Y8" s="62">
        <v>100</v>
      </c>
      <c r="Z8" s="6"/>
      <c r="AA8" s="6"/>
      <c r="AB8" s="6"/>
      <c r="AC8" s="6"/>
      <c r="AD8" s="6"/>
      <c r="AE8" s="6"/>
      <c r="AF8" s="6"/>
    </row>
    <row r="9" spans="1:32" ht="12.75" customHeight="1">
      <c r="A9" s="20"/>
      <c r="B9" s="63"/>
      <c r="C9" s="64" t="s">
        <v>31</v>
      </c>
      <c r="D9" s="58">
        <v>16989</v>
      </c>
      <c r="E9" s="58">
        <v>10479</v>
      </c>
      <c r="F9" s="58">
        <v>9261</v>
      </c>
      <c r="G9" s="58">
        <v>8091</v>
      </c>
      <c r="H9" s="58">
        <v>6764</v>
      </c>
      <c r="I9" s="58">
        <v>6235</v>
      </c>
      <c r="J9" s="58">
        <v>5195</v>
      </c>
      <c r="K9" s="58">
        <v>4956</v>
      </c>
      <c r="L9" s="59">
        <v>4240</v>
      </c>
      <c r="M9" s="59">
        <v>3811</v>
      </c>
      <c r="N9" s="60">
        <f>SUM(N14,N19,N24,N29)</f>
        <v>3413</v>
      </c>
      <c r="O9" s="61">
        <v>31</v>
      </c>
      <c r="P9" s="62">
        <v>20.4</v>
      </c>
      <c r="Q9" s="62">
        <v>17.1</v>
      </c>
      <c r="R9" s="62">
        <v>14.6</v>
      </c>
      <c r="S9" s="62">
        <v>12.2</v>
      </c>
      <c r="T9" s="62">
        <v>11.1</v>
      </c>
      <c r="U9" s="62">
        <v>9.6</v>
      </c>
      <c r="V9" s="62">
        <v>9.2</v>
      </c>
      <c r="W9" s="62">
        <v>8.2</v>
      </c>
      <c r="X9" s="62">
        <v>7.5</v>
      </c>
      <c r="Y9" s="62">
        <v>6.926011607613945</v>
      </c>
      <c r="Z9" s="6"/>
      <c r="AA9" s="6"/>
      <c r="AB9" s="6"/>
      <c r="AC9" s="6"/>
      <c r="AD9" s="6"/>
      <c r="AE9" s="6"/>
      <c r="AF9" s="6"/>
    </row>
    <row r="10" spans="1:32" ht="12.75" customHeight="1">
      <c r="A10" s="20"/>
      <c r="B10" s="63"/>
      <c r="C10" s="64" t="s">
        <v>32</v>
      </c>
      <c r="D10" s="58">
        <v>18194</v>
      </c>
      <c r="E10" s="58">
        <v>19767</v>
      </c>
      <c r="F10" s="58">
        <v>21039</v>
      </c>
      <c r="G10" s="58">
        <v>22281</v>
      </c>
      <c r="H10" s="58">
        <v>22841</v>
      </c>
      <c r="I10" s="58">
        <v>22702</v>
      </c>
      <c r="J10" s="58">
        <v>20837</v>
      </c>
      <c r="K10" s="58">
        <v>18805</v>
      </c>
      <c r="L10" s="59">
        <v>16891</v>
      </c>
      <c r="M10" s="59">
        <v>16186</v>
      </c>
      <c r="N10" s="60">
        <f>SUM(N15,N20,N25,N30)</f>
        <v>16006</v>
      </c>
      <c r="O10" s="61">
        <v>33.2</v>
      </c>
      <c r="P10" s="62">
        <v>38.5</v>
      </c>
      <c r="Q10" s="62">
        <v>38.8</v>
      </c>
      <c r="R10" s="62">
        <v>40.3</v>
      </c>
      <c r="S10" s="62">
        <v>41.2</v>
      </c>
      <c r="T10" s="62">
        <v>40.4</v>
      </c>
      <c r="U10" s="62">
        <v>38.3</v>
      </c>
      <c r="V10" s="62">
        <v>35</v>
      </c>
      <c r="W10" s="62">
        <v>32.7</v>
      </c>
      <c r="X10" s="62">
        <v>31.7</v>
      </c>
      <c r="Y10" s="62">
        <v>32.48102601566622</v>
      </c>
      <c r="Z10" s="6"/>
      <c r="AA10" s="6"/>
      <c r="AB10" s="6"/>
      <c r="AC10" s="6"/>
      <c r="AD10" s="6"/>
      <c r="AE10" s="6"/>
      <c r="AF10" s="6"/>
    </row>
    <row r="11" spans="1:32" ht="12.75" customHeight="1">
      <c r="A11" s="20"/>
      <c r="B11" s="63"/>
      <c r="C11" s="64" t="s">
        <v>33</v>
      </c>
      <c r="D11" s="58">
        <v>19603</v>
      </c>
      <c r="E11" s="58">
        <v>20935</v>
      </c>
      <c r="F11" s="58">
        <v>23893</v>
      </c>
      <c r="G11" s="58">
        <v>24815</v>
      </c>
      <c r="H11" s="58">
        <v>25875</v>
      </c>
      <c r="I11" s="58">
        <v>27245</v>
      </c>
      <c r="J11" s="58">
        <v>28252</v>
      </c>
      <c r="K11" s="58">
        <v>29676</v>
      </c>
      <c r="L11" s="59">
        <v>29559</v>
      </c>
      <c r="M11" s="59">
        <v>29752</v>
      </c>
      <c r="N11" s="60">
        <f>SUM(N16,N21,N26,N31)</f>
        <v>29358</v>
      </c>
      <c r="O11" s="61">
        <v>35.8</v>
      </c>
      <c r="P11" s="62">
        <v>40.8</v>
      </c>
      <c r="Q11" s="62">
        <v>44.1</v>
      </c>
      <c r="R11" s="62">
        <v>44.9</v>
      </c>
      <c r="S11" s="62">
        <v>46.6</v>
      </c>
      <c r="T11" s="62">
        <v>48.4</v>
      </c>
      <c r="U11" s="62">
        <v>51.9</v>
      </c>
      <c r="V11" s="62">
        <v>55.2</v>
      </c>
      <c r="W11" s="62">
        <v>57.1</v>
      </c>
      <c r="X11" s="62">
        <v>58.2</v>
      </c>
      <c r="Y11" s="62">
        <v>59.5762815049312</v>
      </c>
      <c r="AF11" s="6"/>
    </row>
    <row r="12" spans="1:32" ht="12.75" customHeight="1">
      <c r="A12" s="20"/>
      <c r="B12" s="22" t="s">
        <v>35</v>
      </c>
      <c r="C12" s="23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65"/>
      <c r="O12" s="61"/>
      <c r="P12" s="62"/>
      <c r="Q12" s="62"/>
      <c r="R12" s="62"/>
      <c r="S12" s="62"/>
      <c r="T12" s="62"/>
      <c r="U12" s="62"/>
      <c r="V12" s="62"/>
      <c r="W12" s="66"/>
      <c r="X12" s="58"/>
      <c r="Y12" s="58"/>
      <c r="AA12" s="6"/>
      <c r="AB12" s="6"/>
      <c r="AC12" s="6"/>
      <c r="AD12" s="6"/>
      <c r="AE12" s="6"/>
      <c r="AF12" s="6"/>
    </row>
    <row r="13" spans="1:32" ht="12.75" customHeight="1">
      <c r="A13" s="20"/>
      <c r="B13" s="56" t="s">
        <v>27</v>
      </c>
      <c r="C13" s="57"/>
      <c r="D13" s="58">
        <v>25437</v>
      </c>
      <c r="E13" s="58">
        <v>23764</v>
      </c>
      <c r="F13" s="58">
        <v>25160</v>
      </c>
      <c r="G13" s="58">
        <v>26392</v>
      </c>
      <c r="H13" s="58">
        <v>26739</v>
      </c>
      <c r="I13" s="58">
        <v>27225</v>
      </c>
      <c r="J13" s="58">
        <v>26952</v>
      </c>
      <c r="K13" s="58">
        <v>27493</v>
      </c>
      <c r="L13" s="58">
        <v>27326</v>
      </c>
      <c r="M13" s="58">
        <v>27154</v>
      </c>
      <c r="N13" s="65">
        <v>26690</v>
      </c>
      <c r="O13" s="61">
        <v>100</v>
      </c>
      <c r="P13" s="62">
        <v>100</v>
      </c>
      <c r="Q13" s="62">
        <v>100</v>
      </c>
      <c r="R13" s="62">
        <v>100</v>
      </c>
      <c r="S13" s="62">
        <v>100</v>
      </c>
      <c r="T13" s="62">
        <v>100</v>
      </c>
      <c r="U13" s="62">
        <v>100</v>
      </c>
      <c r="V13" s="62">
        <v>100</v>
      </c>
      <c r="W13" s="67">
        <v>100</v>
      </c>
      <c r="X13" s="68">
        <v>100</v>
      </c>
      <c r="Y13" s="68">
        <v>100</v>
      </c>
      <c r="AA13" s="6"/>
      <c r="AB13" s="6"/>
      <c r="AC13" s="6"/>
      <c r="AD13" s="6"/>
      <c r="AE13" s="6"/>
      <c r="AF13" s="6"/>
    </row>
    <row r="14" spans="1:32" ht="12.75" customHeight="1">
      <c r="A14" s="20"/>
      <c r="B14" s="63"/>
      <c r="C14" s="64" t="s">
        <v>31</v>
      </c>
      <c r="D14" s="58">
        <v>6235</v>
      </c>
      <c r="E14" s="58">
        <v>3724</v>
      </c>
      <c r="F14" s="58">
        <v>3133</v>
      </c>
      <c r="G14" s="58">
        <v>2661</v>
      </c>
      <c r="H14" s="58">
        <v>2172</v>
      </c>
      <c r="I14" s="58">
        <v>1933</v>
      </c>
      <c r="J14" s="58">
        <v>1554</v>
      </c>
      <c r="K14" s="58">
        <v>1523</v>
      </c>
      <c r="L14" s="58">
        <v>1294</v>
      </c>
      <c r="M14" s="58">
        <v>1197</v>
      </c>
      <c r="N14" s="65">
        <v>1102</v>
      </c>
      <c r="O14" s="61">
        <v>24.5</v>
      </c>
      <c r="P14" s="62">
        <v>15.7</v>
      </c>
      <c r="Q14" s="62">
        <v>12.5</v>
      </c>
      <c r="R14" s="62">
        <v>10.1</v>
      </c>
      <c r="S14" s="62">
        <v>8.1</v>
      </c>
      <c r="T14" s="62">
        <v>7.1</v>
      </c>
      <c r="U14" s="62">
        <v>5.8</v>
      </c>
      <c r="V14" s="62">
        <v>5.5</v>
      </c>
      <c r="W14" s="66">
        <v>4.7</v>
      </c>
      <c r="X14" s="68">
        <v>4.4</v>
      </c>
      <c r="Y14" s="62">
        <v>4.12888722367928</v>
      </c>
      <c r="Z14" s="6"/>
      <c r="AA14" s="6"/>
      <c r="AB14" s="6"/>
      <c r="AC14" s="6"/>
      <c r="AD14" s="6"/>
      <c r="AE14" s="6"/>
      <c r="AF14" s="6"/>
    </row>
    <row r="15" spans="1:32" ht="12.75" customHeight="1">
      <c r="A15" s="20"/>
      <c r="B15" s="63"/>
      <c r="C15" s="64" t="s">
        <v>32</v>
      </c>
      <c r="D15" s="58">
        <v>9288</v>
      </c>
      <c r="E15" s="58">
        <v>9715</v>
      </c>
      <c r="F15" s="58">
        <v>10085</v>
      </c>
      <c r="G15" s="58">
        <v>11339</v>
      </c>
      <c r="H15" s="58">
        <v>11402</v>
      </c>
      <c r="I15" s="58">
        <v>11521</v>
      </c>
      <c r="J15" s="58">
        <v>10901</v>
      </c>
      <c r="K15" s="58">
        <v>10400</v>
      </c>
      <c r="L15" s="58">
        <v>9780</v>
      </c>
      <c r="M15" s="58">
        <v>9368</v>
      </c>
      <c r="N15" s="65">
        <v>9490</v>
      </c>
      <c r="O15" s="61">
        <v>36.5</v>
      </c>
      <c r="P15" s="62">
        <v>40.9</v>
      </c>
      <c r="Q15" s="62">
        <v>40.1</v>
      </c>
      <c r="R15" s="62">
        <v>43</v>
      </c>
      <c r="S15" s="62">
        <v>42.6</v>
      </c>
      <c r="T15" s="62">
        <v>42.3</v>
      </c>
      <c r="U15" s="62">
        <v>40.4</v>
      </c>
      <c r="V15" s="62">
        <v>37.8</v>
      </c>
      <c r="W15" s="66">
        <v>35.8</v>
      </c>
      <c r="X15" s="68">
        <v>34.5</v>
      </c>
      <c r="Y15" s="62">
        <v>35.55638816035969</v>
      </c>
      <c r="Z15" s="6"/>
      <c r="AA15" s="6"/>
      <c r="AB15" s="6"/>
      <c r="AC15" s="6"/>
      <c r="AD15" s="6"/>
      <c r="AE15" s="6"/>
      <c r="AF15" s="6"/>
    </row>
    <row r="16" spans="1:32" ht="12.75" customHeight="1">
      <c r="A16" s="20"/>
      <c r="B16" s="63"/>
      <c r="C16" s="64" t="s">
        <v>33</v>
      </c>
      <c r="D16" s="58">
        <v>9889</v>
      </c>
      <c r="E16" s="58">
        <v>10275</v>
      </c>
      <c r="F16" s="58">
        <v>11934</v>
      </c>
      <c r="G16" s="58">
        <v>12380</v>
      </c>
      <c r="H16" s="58">
        <v>13160</v>
      </c>
      <c r="I16" s="58">
        <v>13745</v>
      </c>
      <c r="J16" s="58">
        <v>14484</v>
      </c>
      <c r="K16" s="58">
        <v>15406</v>
      </c>
      <c r="L16" s="58">
        <v>15623</v>
      </c>
      <c r="M16" s="58">
        <v>15900</v>
      </c>
      <c r="N16" s="65">
        <v>15887</v>
      </c>
      <c r="O16" s="61">
        <v>38.9</v>
      </c>
      <c r="P16" s="62">
        <v>43.2</v>
      </c>
      <c r="Q16" s="62">
        <v>47.4</v>
      </c>
      <c r="R16" s="62">
        <v>46.9</v>
      </c>
      <c r="S16" s="62">
        <v>49.2</v>
      </c>
      <c r="T16" s="62">
        <v>50.5</v>
      </c>
      <c r="U16" s="62">
        <v>53.7</v>
      </c>
      <c r="V16" s="62">
        <v>56</v>
      </c>
      <c r="W16" s="66">
        <v>57.2</v>
      </c>
      <c r="X16" s="68">
        <v>58.6</v>
      </c>
      <c r="Y16" s="62">
        <v>59.52416635443987</v>
      </c>
      <c r="AF16" s="6"/>
    </row>
    <row r="17" spans="1:32" ht="12.75" customHeight="1">
      <c r="A17" s="20"/>
      <c r="B17" s="22" t="s">
        <v>38</v>
      </c>
      <c r="C17" s="23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65"/>
      <c r="O17" s="61"/>
      <c r="P17" s="62"/>
      <c r="Q17" s="62"/>
      <c r="R17" s="62"/>
      <c r="S17" s="62"/>
      <c r="T17" s="62"/>
      <c r="U17" s="62"/>
      <c r="V17" s="62"/>
      <c r="W17" s="66"/>
      <c r="X17" s="58"/>
      <c r="Y17" s="58"/>
      <c r="AA17" s="6"/>
      <c r="AB17" s="6"/>
      <c r="AC17" s="6"/>
      <c r="AD17" s="6"/>
      <c r="AE17" s="6"/>
      <c r="AF17" s="6"/>
    </row>
    <row r="18" spans="1:32" ht="12.75" customHeight="1">
      <c r="A18" s="20"/>
      <c r="B18" s="56" t="s">
        <v>27</v>
      </c>
      <c r="C18" s="57"/>
      <c r="D18" s="58">
        <v>16398</v>
      </c>
      <c r="E18" s="58">
        <v>15871</v>
      </c>
      <c r="F18" s="58">
        <v>16508</v>
      </c>
      <c r="G18" s="58">
        <v>16579</v>
      </c>
      <c r="H18" s="58">
        <v>16612</v>
      </c>
      <c r="I18" s="58">
        <v>16722</v>
      </c>
      <c r="J18" s="58">
        <v>15849</v>
      </c>
      <c r="K18" s="58">
        <v>15120</v>
      </c>
      <c r="L18" s="58">
        <v>14358</v>
      </c>
      <c r="M18" s="58">
        <v>14269</v>
      </c>
      <c r="N18" s="65">
        <v>13621</v>
      </c>
      <c r="O18" s="61">
        <v>100</v>
      </c>
      <c r="P18" s="62">
        <v>100</v>
      </c>
      <c r="Q18" s="62">
        <v>100</v>
      </c>
      <c r="R18" s="62">
        <v>100</v>
      </c>
      <c r="S18" s="62">
        <v>100</v>
      </c>
      <c r="T18" s="62">
        <v>100</v>
      </c>
      <c r="U18" s="62">
        <v>100</v>
      </c>
      <c r="V18" s="62">
        <v>100</v>
      </c>
      <c r="W18" s="68">
        <v>100</v>
      </c>
      <c r="X18" s="69">
        <v>100</v>
      </c>
      <c r="Y18" s="69">
        <v>100</v>
      </c>
      <c r="AA18" s="6"/>
      <c r="AB18" s="6"/>
      <c r="AC18" s="6"/>
      <c r="AD18" s="6"/>
      <c r="AE18" s="6"/>
      <c r="AF18" s="6"/>
    </row>
    <row r="19" spans="1:32" ht="12.75" customHeight="1">
      <c r="A19" s="20"/>
      <c r="B19" s="70"/>
      <c r="C19" s="64" t="s">
        <v>31</v>
      </c>
      <c r="D19" s="58">
        <v>5164</v>
      </c>
      <c r="E19" s="58">
        <v>3359</v>
      </c>
      <c r="F19" s="58">
        <v>2851</v>
      </c>
      <c r="G19" s="58">
        <v>2636</v>
      </c>
      <c r="H19" s="58">
        <v>2167</v>
      </c>
      <c r="I19" s="58">
        <v>1987</v>
      </c>
      <c r="J19" s="58">
        <v>1668</v>
      </c>
      <c r="K19" s="58">
        <v>1569</v>
      </c>
      <c r="L19" s="58">
        <v>1419</v>
      </c>
      <c r="M19" s="58">
        <v>1209</v>
      </c>
      <c r="N19" s="65">
        <v>1083</v>
      </c>
      <c r="O19" s="61">
        <v>31.5</v>
      </c>
      <c r="P19" s="62">
        <v>21.2</v>
      </c>
      <c r="Q19" s="62">
        <v>17.3</v>
      </c>
      <c r="R19" s="62">
        <v>15.9</v>
      </c>
      <c r="S19" s="62">
        <v>13</v>
      </c>
      <c r="T19" s="62">
        <v>11.9</v>
      </c>
      <c r="U19" s="62">
        <v>10.5</v>
      </c>
      <c r="V19" s="62">
        <v>10.4</v>
      </c>
      <c r="W19" s="66">
        <v>9.9</v>
      </c>
      <c r="X19" s="69">
        <v>8.5</v>
      </c>
      <c r="Y19" s="62">
        <v>7.950958079436164</v>
      </c>
      <c r="AA19" s="6"/>
      <c r="AB19" s="6"/>
      <c r="AC19" s="6"/>
      <c r="AD19" s="6"/>
      <c r="AE19" s="6"/>
      <c r="AF19" s="6"/>
    </row>
    <row r="20" spans="1:32" ht="12.75" customHeight="1">
      <c r="A20" s="20"/>
      <c r="B20" s="70"/>
      <c r="C20" s="64" t="s">
        <v>32</v>
      </c>
      <c r="D20" s="58">
        <v>5659</v>
      </c>
      <c r="E20" s="58">
        <v>6254</v>
      </c>
      <c r="F20" s="58">
        <v>6659</v>
      </c>
      <c r="G20" s="58">
        <v>6593</v>
      </c>
      <c r="H20" s="58">
        <v>6911</v>
      </c>
      <c r="I20" s="58">
        <v>6692</v>
      </c>
      <c r="J20" s="58">
        <v>5984</v>
      </c>
      <c r="K20" s="58">
        <v>5035</v>
      </c>
      <c r="L20" s="58">
        <v>4334</v>
      </c>
      <c r="M20" s="58">
        <v>4214</v>
      </c>
      <c r="N20" s="65">
        <v>4055</v>
      </c>
      <c r="O20" s="61">
        <v>34.5</v>
      </c>
      <c r="P20" s="62">
        <v>39.4</v>
      </c>
      <c r="Q20" s="62">
        <v>40.3</v>
      </c>
      <c r="R20" s="62">
        <v>39.8</v>
      </c>
      <c r="S20" s="62">
        <v>41.6</v>
      </c>
      <c r="T20" s="62">
        <v>40</v>
      </c>
      <c r="U20" s="62">
        <v>37.8</v>
      </c>
      <c r="V20" s="62">
        <v>33.3</v>
      </c>
      <c r="W20" s="66">
        <v>30.2</v>
      </c>
      <c r="X20" s="69">
        <v>29.5</v>
      </c>
      <c r="Y20" s="62">
        <v>29.770207767417954</v>
      </c>
      <c r="AA20" s="6"/>
      <c r="AB20" s="6"/>
      <c r="AC20" s="6"/>
      <c r="AD20" s="6"/>
      <c r="AE20" s="6"/>
      <c r="AF20" s="6"/>
    </row>
    <row r="21" spans="1:32" ht="12.75" customHeight="1">
      <c r="A21" s="20"/>
      <c r="B21" s="70"/>
      <c r="C21" s="64" t="s">
        <v>33</v>
      </c>
      <c r="D21" s="58">
        <v>5564</v>
      </c>
      <c r="E21" s="58">
        <v>6211</v>
      </c>
      <c r="F21" s="58">
        <v>6992</v>
      </c>
      <c r="G21" s="58">
        <v>7329</v>
      </c>
      <c r="H21" s="58">
        <v>7529</v>
      </c>
      <c r="I21" s="58">
        <v>8022</v>
      </c>
      <c r="J21" s="58">
        <v>8118</v>
      </c>
      <c r="K21" s="58">
        <v>8467</v>
      </c>
      <c r="L21" s="58">
        <v>8371</v>
      </c>
      <c r="M21" s="58">
        <v>8388</v>
      </c>
      <c r="N21" s="65">
        <v>8229</v>
      </c>
      <c r="O21" s="61">
        <v>33.9</v>
      </c>
      <c r="P21" s="62">
        <v>39.1</v>
      </c>
      <c r="Q21" s="62">
        <v>42.4</v>
      </c>
      <c r="R21" s="62">
        <v>44.2</v>
      </c>
      <c r="S21" s="62">
        <v>45.3</v>
      </c>
      <c r="T21" s="62">
        <v>48</v>
      </c>
      <c r="U21" s="62">
        <v>51.2</v>
      </c>
      <c r="V21" s="62">
        <v>56</v>
      </c>
      <c r="W21" s="66">
        <v>58.3</v>
      </c>
      <c r="X21" s="69">
        <v>58.8</v>
      </c>
      <c r="Y21" s="62">
        <v>60.41406651494017</v>
      </c>
      <c r="AA21" s="6"/>
      <c r="AB21" s="6"/>
      <c r="AC21" s="6"/>
      <c r="AD21" s="6"/>
      <c r="AE21" s="6"/>
      <c r="AF21" s="6"/>
    </row>
    <row r="22" spans="1:32" ht="12.75" customHeight="1">
      <c r="A22" s="20"/>
      <c r="B22" s="22" t="s">
        <v>36</v>
      </c>
      <c r="C22" s="1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65"/>
      <c r="O22" s="61"/>
      <c r="P22" s="62"/>
      <c r="Q22" s="62"/>
      <c r="R22" s="62"/>
      <c r="S22" s="62"/>
      <c r="T22" s="62"/>
      <c r="U22" s="62"/>
      <c r="V22" s="62"/>
      <c r="W22" s="66"/>
      <c r="X22" s="58"/>
      <c r="Y22" s="58"/>
      <c r="AA22" s="6"/>
      <c r="AB22" s="6"/>
      <c r="AC22" s="6"/>
      <c r="AD22" s="6"/>
      <c r="AE22" s="6"/>
      <c r="AF22" s="6"/>
    </row>
    <row r="23" spans="1:32" ht="12.75" customHeight="1">
      <c r="A23" s="20"/>
      <c r="B23" s="56" t="s">
        <v>27</v>
      </c>
      <c r="C23" s="57"/>
      <c r="D23" s="58">
        <v>8191</v>
      </c>
      <c r="E23" s="58">
        <v>7110</v>
      </c>
      <c r="F23" s="58">
        <v>7655</v>
      </c>
      <c r="G23" s="58">
        <v>7322</v>
      </c>
      <c r="H23" s="58">
        <v>7278</v>
      </c>
      <c r="I23" s="58">
        <v>7300</v>
      </c>
      <c r="J23" s="58">
        <v>7004</v>
      </c>
      <c r="K23" s="58">
        <v>6602</v>
      </c>
      <c r="L23" s="58">
        <v>5944</v>
      </c>
      <c r="M23" s="58">
        <v>5708</v>
      </c>
      <c r="N23" s="65">
        <v>5404</v>
      </c>
      <c r="O23" s="61">
        <v>100</v>
      </c>
      <c r="P23" s="62">
        <v>100</v>
      </c>
      <c r="Q23" s="62">
        <v>100</v>
      </c>
      <c r="R23" s="62">
        <v>100</v>
      </c>
      <c r="S23" s="62">
        <v>100</v>
      </c>
      <c r="T23" s="62">
        <v>100</v>
      </c>
      <c r="U23" s="62">
        <v>100</v>
      </c>
      <c r="V23" s="62">
        <v>100</v>
      </c>
      <c r="W23" s="67">
        <v>100</v>
      </c>
      <c r="X23" s="69">
        <v>100</v>
      </c>
      <c r="Y23" s="69">
        <v>100</v>
      </c>
      <c r="AA23" s="6"/>
      <c r="AB23" s="6"/>
      <c r="AC23" s="6"/>
      <c r="AD23" s="6"/>
      <c r="AE23" s="6"/>
      <c r="AF23" s="6"/>
    </row>
    <row r="24" spans="1:32" ht="12.75" customHeight="1">
      <c r="A24" s="20"/>
      <c r="B24" s="70"/>
      <c r="C24" s="64" t="s">
        <v>31</v>
      </c>
      <c r="D24" s="58">
        <v>3915</v>
      </c>
      <c r="E24" s="58">
        <v>2457</v>
      </c>
      <c r="F24" s="58">
        <v>2345</v>
      </c>
      <c r="G24" s="58">
        <v>2015</v>
      </c>
      <c r="H24" s="58">
        <v>1756</v>
      </c>
      <c r="I24" s="58">
        <v>1687</v>
      </c>
      <c r="J24" s="58">
        <v>1483</v>
      </c>
      <c r="K24" s="58">
        <v>1392</v>
      </c>
      <c r="L24" s="58">
        <v>1136</v>
      </c>
      <c r="M24" s="58">
        <v>1033</v>
      </c>
      <c r="N24" s="65">
        <v>928</v>
      </c>
      <c r="O24" s="61">
        <v>47.8</v>
      </c>
      <c r="P24" s="62">
        <v>34.6</v>
      </c>
      <c r="Q24" s="62">
        <v>30.6</v>
      </c>
      <c r="R24" s="62">
        <v>27.5</v>
      </c>
      <c r="S24" s="62">
        <v>24.1</v>
      </c>
      <c r="T24" s="62">
        <v>23.1</v>
      </c>
      <c r="U24" s="62">
        <v>21.2</v>
      </c>
      <c r="V24" s="62">
        <v>21.1</v>
      </c>
      <c r="W24" s="66">
        <v>19.1</v>
      </c>
      <c r="X24" s="69">
        <v>18.1</v>
      </c>
      <c r="Y24" s="62">
        <v>17.172464840858623</v>
      </c>
      <c r="AA24" s="6"/>
      <c r="AB24" s="6"/>
      <c r="AC24" s="6"/>
      <c r="AD24" s="6"/>
      <c r="AE24" s="6"/>
      <c r="AF24" s="6"/>
    </row>
    <row r="25" spans="1:32" ht="12.75" customHeight="1">
      <c r="A25" s="20"/>
      <c r="B25" s="70"/>
      <c r="C25" s="64" t="s">
        <v>32</v>
      </c>
      <c r="D25" s="58">
        <v>1892</v>
      </c>
      <c r="E25" s="58">
        <v>2185</v>
      </c>
      <c r="F25" s="58">
        <v>2536</v>
      </c>
      <c r="G25" s="58">
        <v>2533</v>
      </c>
      <c r="H25" s="58">
        <v>2609</v>
      </c>
      <c r="I25" s="58">
        <v>2553</v>
      </c>
      <c r="J25" s="58">
        <v>2342</v>
      </c>
      <c r="K25" s="58">
        <v>1954</v>
      </c>
      <c r="L25" s="58">
        <v>1590</v>
      </c>
      <c r="M25" s="58">
        <v>1503</v>
      </c>
      <c r="N25" s="65">
        <v>1469</v>
      </c>
      <c r="O25" s="61">
        <v>23.1</v>
      </c>
      <c r="P25" s="62">
        <v>30.7</v>
      </c>
      <c r="Q25" s="62">
        <v>33.1</v>
      </c>
      <c r="R25" s="62">
        <v>34.6</v>
      </c>
      <c r="S25" s="62">
        <v>35.8</v>
      </c>
      <c r="T25" s="62">
        <v>35</v>
      </c>
      <c r="U25" s="62">
        <v>33.4</v>
      </c>
      <c r="V25" s="62">
        <v>29.6</v>
      </c>
      <c r="W25" s="66">
        <v>26.7</v>
      </c>
      <c r="X25" s="69">
        <v>26.3</v>
      </c>
      <c r="Y25" s="62">
        <v>27.183567727609177</v>
      </c>
      <c r="AA25" s="6"/>
      <c r="AB25" s="6"/>
      <c r="AC25" s="6"/>
      <c r="AD25" s="6"/>
      <c r="AE25" s="6"/>
      <c r="AF25" s="6"/>
    </row>
    <row r="26" spans="1:32" ht="12.75" customHeight="1">
      <c r="A26" s="20"/>
      <c r="B26" s="70"/>
      <c r="C26" s="64" t="s">
        <v>33</v>
      </c>
      <c r="D26" s="58">
        <v>2377</v>
      </c>
      <c r="E26" s="58">
        <v>2463</v>
      </c>
      <c r="F26" s="58">
        <v>2770</v>
      </c>
      <c r="G26" s="58">
        <v>2772</v>
      </c>
      <c r="H26" s="58">
        <v>2911</v>
      </c>
      <c r="I26" s="58">
        <v>3052</v>
      </c>
      <c r="J26" s="58">
        <v>3164</v>
      </c>
      <c r="K26" s="58">
        <v>3215</v>
      </c>
      <c r="L26" s="58">
        <v>3087</v>
      </c>
      <c r="M26" s="58">
        <v>3085</v>
      </c>
      <c r="N26" s="65">
        <v>2986</v>
      </c>
      <c r="O26" s="61">
        <v>29</v>
      </c>
      <c r="P26" s="62">
        <v>34.6</v>
      </c>
      <c r="Q26" s="62">
        <v>36.2</v>
      </c>
      <c r="R26" s="62">
        <v>37.9</v>
      </c>
      <c r="S26" s="62">
        <v>40</v>
      </c>
      <c r="T26" s="62">
        <v>41.8</v>
      </c>
      <c r="U26" s="62">
        <v>45.2</v>
      </c>
      <c r="V26" s="62">
        <v>48.7</v>
      </c>
      <c r="W26" s="66">
        <v>51.9</v>
      </c>
      <c r="X26" s="69">
        <v>54</v>
      </c>
      <c r="Y26" s="62">
        <v>55.255366395262776</v>
      </c>
      <c r="AA26" s="6"/>
      <c r="AB26" s="6"/>
      <c r="AC26" s="6"/>
      <c r="AD26" s="6"/>
      <c r="AE26" s="6"/>
      <c r="AF26" s="6"/>
    </row>
    <row r="27" spans="1:32" ht="12.75" customHeight="1">
      <c r="A27" s="20"/>
      <c r="B27" s="22" t="s">
        <v>37</v>
      </c>
      <c r="C27" s="1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65"/>
      <c r="O27" s="61"/>
      <c r="P27" s="62"/>
      <c r="Q27" s="62"/>
      <c r="R27" s="62"/>
      <c r="S27" s="62"/>
      <c r="T27" s="62"/>
      <c r="U27" s="62"/>
      <c r="V27" s="62"/>
      <c r="W27" s="66"/>
      <c r="X27" s="58"/>
      <c r="Y27" s="58"/>
      <c r="AA27" s="6"/>
      <c r="AB27" s="6"/>
      <c r="AC27" s="6"/>
      <c r="AD27" s="6"/>
      <c r="AE27" s="6"/>
      <c r="AF27" s="6"/>
    </row>
    <row r="28" spans="1:32" ht="12.75" customHeight="1">
      <c r="A28" s="20"/>
      <c r="B28" s="56" t="s">
        <v>27</v>
      </c>
      <c r="C28" s="57"/>
      <c r="D28" s="58">
        <v>4805</v>
      </c>
      <c r="E28" s="58">
        <v>4545</v>
      </c>
      <c r="F28" s="58">
        <v>4889</v>
      </c>
      <c r="G28" s="58">
        <v>4943</v>
      </c>
      <c r="H28" s="58">
        <v>4874</v>
      </c>
      <c r="I28" s="58">
        <v>4996</v>
      </c>
      <c r="J28" s="58">
        <v>4587</v>
      </c>
      <c r="K28" s="58">
        <v>4508</v>
      </c>
      <c r="L28" s="58">
        <v>4094</v>
      </c>
      <c r="M28" s="58">
        <v>3950</v>
      </c>
      <c r="N28" s="65">
        <v>3563</v>
      </c>
      <c r="O28" s="61">
        <v>100</v>
      </c>
      <c r="P28" s="62">
        <v>100</v>
      </c>
      <c r="Q28" s="62">
        <v>100</v>
      </c>
      <c r="R28" s="62">
        <v>100</v>
      </c>
      <c r="S28" s="62">
        <v>100</v>
      </c>
      <c r="T28" s="62">
        <v>100</v>
      </c>
      <c r="U28" s="62">
        <v>100</v>
      </c>
      <c r="V28" s="62">
        <v>100</v>
      </c>
      <c r="W28" s="67">
        <v>100</v>
      </c>
      <c r="X28" s="69">
        <v>100</v>
      </c>
      <c r="Y28" s="69">
        <v>100</v>
      </c>
      <c r="AA28" s="6"/>
      <c r="AB28" s="6"/>
      <c r="AC28" s="6"/>
      <c r="AD28" s="6"/>
      <c r="AE28" s="6"/>
      <c r="AF28" s="6"/>
    </row>
    <row r="29" spans="1:25" ht="12.75" customHeight="1">
      <c r="A29" s="20"/>
      <c r="B29" s="14"/>
      <c r="C29" s="64" t="s">
        <v>31</v>
      </c>
      <c r="D29" s="58">
        <v>1675</v>
      </c>
      <c r="E29" s="58">
        <v>939</v>
      </c>
      <c r="F29" s="58">
        <v>932</v>
      </c>
      <c r="G29" s="58">
        <v>779</v>
      </c>
      <c r="H29" s="58">
        <v>669</v>
      </c>
      <c r="I29" s="58">
        <v>628</v>
      </c>
      <c r="J29" s="58">
        <v>490</v>
      </c>
      <c r="K29" s="58">
        <v>472</v>
      </c>
      <c r="L29" s="58">
        <v>391</v>
      </c>
      <c r="M29" s="58">
        <v>372</v>
      </c>
      <c r="N29" s="65">
        <v>300</v>
      </c>
      <c r="O29" s="61">
        <v>34.9</v>
      </c>
      <c r="P29" s="62">
        <v>20.7</v>
      </c>
      <c r="Q29" s="62">
        <v>19.1</v>
      </c>
      <c r="R29" s="62">
        <v>15.8</v>
      </c>
      <c r="S29" s="62">
        <v>13.7</v>
      </c>
      <c r="T29" s="62">
        <v>12.6</v>
      </c>
      <c r="U29" s="62">
        <v>10.7</v>
      </c>
      <c r="V29" s="62">
        <v>10.5</v>
      </c>
      <c r="W29" s="66">
        <v>9.6</v>
      </c>
      <c r="X29" s="69">
        <v>9.4</v>
      </c>
      <c r="Y29" s="62">
        <v>8.41987089531294</v>
      </c>
    </row>
    <row r="30" spans="1:25" ht="12.75" customHeight="1">
      <c r="A30" s="20"/>
      <c r="B30" s="14"/>
      <c r="C30" s="64" t="s">
        <v>32</v>
      </c>
      <c r="D30" s="58">
        <v>1355</v>
      </c>
      <c r="E30" s="58">
        <v>1613</v>
      </c>
      <c r="F30" s="58">
        <v>1759</v>
      </c>
      <c r="G30" s="58">
        <v>1816</v>
      </c>
      <c r="H30" s="58">
        <v>1919</v>
      </c>
      <c r="I30" s="58">
        <v>1936</v>
      </c>
      <c r="J30" s="58">
        <v>1610</v>
      </c>
      <c r="K30" s="58">
        <v>1416</v>
      </c>
      <c r="L30" s="58">
        <v>1187</v>
      </c>
      <c r="M30" s="58">
        <v>1101</v>
      </c>
      <c r="N30" s="65">
        <v>992</v>
      </c>
      <c r="O30" s="61">
        <v>28.2</v>
      </c>
      <c r="P30" s="62">
        <v>35.5</v>
      </c>
      <c r="Q30" s="62">
        <v>36</v>
      </c>
      <c r="R30" s="62">
        <v>36.7</v>
      </c>
      <c r="S30" s="62">
        <v>39.4</v>
      </c>
      <c r="T30" s="62">
        <v>38.8</v>
      </c>
      <c r="U30" s="62">
        <v>35.1</v>
      </c>
      <c r="V30" s="62">
        <v>31.4</v>
      </c>
      <c r="W30" s="67">
        <v>29</v>
      </c>
      <c r="X30" s="69">
        <v>27.9</v>
      </c>
      <c r="Y30" s="62">
        <v>27.841706427168116</v>
      </c>
    </row>
    <row r="31" spans="1:25" ht="12.75" customHeight="1">
      <c r="A31" s="20"/>
      <c r="B31" s="18"/>
      <c r="C31" s="71" t="s">
        <v>33</v>
      </c>
      <c r="D31" s="72">
        <v>1773</v>
      </c>
      <c r="E31" s="73">
        <v>1986</v>
      </c>
      <c r="F31" s="73">
        <v>2197</v>
      </c>
      <c r="G31" s="73">
        <v>2334</v>
      </c>
      <c r="H31" s="73">
        <v>2275</v>
      </c>
      <c r="I31" s="73">
        <v>2426</v>
      </c>
      <c r="J31" s="73">
        <v>2486</v>
      </c>
      <c r="K31" s="73">
        <v>2588</v>
      </c>
      <c r="L31" s="73">
        <v>2478</v>
      </c>
      <c r="M31" s="73">
        <v>2379</v>
      </c>
      <c r="N31" s="74">
        <v>2256</v>
      </c>
      <c r="O31" s="75">
        <v>36.9</v>
      </c>
      <c r="P31" s="76">
        <v>43.7</v>
      </c>
      <c r="Q31" s="76">
        <v>44.9</v>
      </c>
      <c r="R31" s="76">
        <v>47.2</v>
      </c>
      <c r="S31" s="76">
        <v>46.7</v>
      </c>
      <c r="T31" s="76">
        <v>48.6</v>
      </c>
      <c r="U31" s="76">
        <v>54.2</v>
      </c>
      <c r="V31" s="76">
        <v>57.4</v>
      </c>
      <c r="W31" s="77">
        <v>60.5</v>
      </c>
      <c r="X31" s="78">
        <v>60.2</v>
      </c>
      <c r="Y31" s="76">
        <v>63.3174291327533</v>
      </c>
    </row>
    <row r="32" spans="1:22" ht="13.5" customHeight="1">
      <c r="A32" s="20"/>
      <c r="B32" s="30" t="s">
        <v>29</v>
      </c>
      <c r="C32" s="30"/>
      <c r="D32" s="58"/>
      <c r="E32" s="58"/>
      <c r="F32" s="58"/>
      <c r="G32" s="58"/>
      <c r="H32" s="58"/>
      <c r="I32" s="58"/>
      <c r="J32" s="58"/>
      <c r="K32" s="58"/>
      <c r="L32" s="58"/>
      <c r="M32" s="62"/>
      <c r="N32" s="62"/>
      <c r="O32" s="62"/>
      <c r="P32" s="62"/>
      <c r="Q32" s="62"/>
      <c r="R32" s="62"/>
      <c r="S32" s="62"/>
      <c r="T32" s="62"/>
      <c r="U32" s="62"/>
      <c r="V32" s="66"/>
    </row>
    <row r="33" spans="1:22" ht="13.5" customHeight="1">
      <c r="A33" s="20"/>
      <c r="B33" s="24"/>
      <c r="C33" s="29" t="s">
        <v>28</v>
      </c>
      <c r="D33" s="58"/>
      <c r="E33" s="58"/>
      <c r="F33" s="58"/>
      <c r="G33" s="58"/>
      <c r="H33" s="58"/>
      <c r="I33" s="58"/>
      <c r="J33" s="58"/>
      <c r="K33" s="58"/>
      <c r="L33" s="58"/>
      <c r="M33" s="62"/>
      <c r="N33" s="62"/>
      <c r="O33" s="62"/>
      <c r="P33" s="62"/>
      <c r="Q33" s="62"/>
      <c r="R33" s="62"/>
      <c r="S33" s="62"/>
      <c r="T33" s="62"/>
      <c r="U33" s="62"/>
      <c r="V33" s="66"/>
    </row>
    <row r="34" spans="2:21" ht="17.25" customHeight="1">
      <c r="B34" s="14"/>
      <c r="C34" s="79"/>
      <c r="D34" s="12"/>
      <c r="E34" s="12"/>
      <c r="F34" s="12"/>
      <c r="G34" s="12"/>
      <c r="H34" s="12"/>
      <c r="I34" s="80"/>
      <c r="J34" s="80"/>
      <c r="K34" s="81"/>
      <c r="L34" s="13"/>
      <c r="M34" s="13"/>
      <c r="N34" s="13"/>
      <c r="O34" s="13"/>
      <c r="P34" s="13"/>
      <c r="Q34" s="13"/>
      <c r="R34" s="13"/>
      <c r="S34" s="13"/>
      <c r="T34" s="13"/>
      <c r="U34" s="9"/>
    </row>
    <row r="35" spans="2:32" ht="17.25" customHeight="1">
      <c r="B35" s="63"/>
      <c r="C35" s="51" t="s">
        <v>51</v>
      </c>
      <c r="D35" s="82"/>
      <c r="E35" s="12"/>
      <c r="F35" s="12"/>
      <c r="G35" s="12"/>
      <c r="H35" s="80"/>
      <c r="I35" s="80"/>
      <c r="J35" s="12"/>
      <c r="K35" s="82"/>
      <c r="L35" s="13"/>
      <c r="M35" s="13"/>
      <c r="N35" s="13"/>
      <c r="O35" s="13"/>
      <c r="P35" s="13"/>
      <c r="Q35" s="13"/>
      <c r="R35" s="13"/>
      <c r="S35" s="13"/>
      <c r="T35" s="13"/>
      <c r="U35" s="9"/>
      <c r="V35" s="9"/>
      <c r="AF35" s="6"/>
    </row>
    <row r="36" spans="1:23" ht="17.25" customHeight="1">
      <c r="A36" s="20"/>
      <c r="B36" s="44" t="s">
        <v>40</v>
      </c>
      <c r="C36" s="45"/>
      <c r="D36" s="39" t="s">
        <v>24</v>
      </c>
      <c r="E36" s="40"/>
      <c r="F36" s="40"/>
      <c r="G36" s="40"/>
      <c r="H36" s="40"/>
      <c r="I36" s="40"/>
      <c r="J36" s="40"/>
      <c r="K36" s="40"/>
      <c r="L36" s="40"/>
      <c r="M36" s="41"/>
      <c r="N36" s="39" t="s">
        <v>25</v>
      </c>
      <c r="O36" s="40"/>
      <c r="P36" s="40"/>
      <c r="Q36" s="40"/>
      <c r="R36" s="40"/>
      <c r="S36" s="40"/>
      <c r="T36" s="40"/>
      <c r="U36" s="40"/>
      <c r="V36" s="40"/>
      <c r="W36" s="40"/>
    </row>
    <row r="37" spans="1:23" ht="17.25" customHeight="1">
      <c r="A37" s="20"/>
      <c r="B37" s="46"/>
      <c r="C37" s="47"/>
      <c r="D37" s="32" t="s">
        <v>18</v>
      </c>
      <c r="E37" s="31" t="s">
        <v>34</v>
      </c>
      <c r="F37" s="31" t="s">
        <v>20</v>
      </c>
      <c r="G37" s="31" t="s">
        <v>22</v>
      </c>
      <c r="H37" s="32" t="s">
        <v>2</v>
      </c>
      <c r="I37" s="31" t="s">
        <v>10</v>
      </c>
      <c r="J37" s="33" t="s">
        <v>11</v>
      </c>
      <c r="K37" s="33" t="s">
        <v>42</v>
      </c>
      <c r="L37" s="33" t="s">
        <v>45</v>
      </c>
      <c r="M37" s="33" t="s">
        <v>48</v>
      </c>
      <c r="N37" s="32" t="s">
        <v>18</v>
      </c>
      <c r="O37" s="31" t="s">
        <v>34</v>
      </c>
      <c r="P37" s="31" t="s">
        <v>20</v>
      </c>
      <c r="Q37" s="31" t="s">
        <v>22</v>
      </c>
      <c r="R37" s="32" t="s">
        <v>2</v>
      </c>
      <c r="S37" s="31" t="s">
        <v>10</v>
      </c>
      <c r="T37" s="31" t="s">
        <v>11</v>
      </c>
      <c r="U37" s="31" t="s">
        <v>42</v>
      </c>
      <c r="V37" s="31" t="s">
        <v>45</v>
      </c>
      <c r="W37" s="31" t="s">
        <v>48</v>
      </c>
    </row>
    <row r="38" spans="1:23" ht="17.25" customHeight="1">
      <c r="A38" s="20"/>
      <c r="B38" s="42"/>
      <c r="C38" s="43"/>
      <c r="D38" s="34" t="s">
        <v>19</v>
      </c>
      <c r="E38" s="34" t="s">
        <v>23</v>
      </c>
      <c r="F38" s="34" t="s">
        <v>21</v>
      </c>
      <c r="G38" s="34" t="s">
        <v>6</v>
      </c>
      <c r="H38" s="34" t="s">
        <v>7</v>
      </c>
      <c r="I38" s="34" t="s">
        <v>8</v>
      </c>
      <c r="J38" s="37" t="s">
        <v>9</v>
      </c>
      <c r="K38" s="37" t="s">
        <v>43</v>
      </c>
      <c r="L38" s="37" t="s">
        <v>46</v>
      </c>
      <c r="M38" s="37" t="s">
        <v>49</v>
      </c>
      <c r="N38" s="34" t="s">
        <v>19</v>
      </c>
      <c r="O38" s="34" t="s">
        <v>23</v>
      </c>
      <c r="P38" s="34" t="s">
        <v>21</v>
      </c>
      <c r="Q38" s="34" t="s">
        <v>6</v>
      </c>
      <c r="R38" s="34" t="s">
        <v>7</v>
      </c>
      <c r="S38" s="34" t="s">
        <v>8</v>
      </c>
      <c r="T38" s="34" t="s">
        <v>9</v>
      </c>
      <c r="U38" s="34" t="s">
        <v>43</v>
      </c>
      <c r="V38" s="34" t="s">
        <v>46</v>
      </c>
      <c r="W38" s="34" t="s">
        <v>49</v>
      </c>
    </row>
    <row r="39" spans="1:32" ht="12.75" customHeight="1">
      <c r="A39" s="20"/>
      <c r="B39" s="21" t="s">
        <v>30</v>
      </c>
      <c r="C39" s="52"/>
      <c r="D39" s="54"/>
      <c r="E39" s="54"/>
      <c r="F39" s="54"/>
      <c r="G39" s="54"/>
      <c r="H39" s="54"/>
      <c r="I39" s="54"/>
      <c r="J39" s="54"/>
      <c r="K39" s="54"/>
      <c r="L39" s="54"/>
      <c r="M39" s="55"/>
      <c r="N39" s="53"/>
      <c r="O39" s="10"/>
      <c r="P39" s="10"/>
      <c r="Q39" s="10"/>
      <c r="R39" s="10"/>
      <c r="S39" s="10"/>
      <c r="T39" s="10"/>
      <c r="U39" s="54"/>
      <c r="V39" s="54"/>
      <c r="W39" s="54"/>
      <c r="Z39" s="6"/>
      <c r="AA39" s="6"/>
      <c r="AB39" s="6"/>
      <c r="AC39" s="6"/>
      <c r="AD39" s="6"/>
      <c r="AE39" s="6"/>
      <c r="AF39" s="6"/>
    </row>
    <row r="40" spans="1:32" ht="12.75" customHeight="1">
      <c r="A40" s="20"/>
      <c r="B40" s="56" t="s">
        <v>26</v>
      </c>
      <c r="C40" s="57"/>
      <c r="D40" s="58">
        <v>-3541</v>
      </c>
      <c r="E40" s="58">
        <v>2922</v>
      </c>
      <c r="F40" s="58">
        <v>1024</v>
      </c>
      <c r="G40" s="58">
        <v>267</v>
      </c>
      <c r="H40" s="58">
        <v>740</v>
      </c>
      <c r="I40" s="58">
        <v>-1851</v>
      </c>
      <c r="J40" s="58">
        <v>-669</v>
      </c>
      <c r="K40" s="83">
        <v>-2001</v>
      </c>
      <c r="L40" s="83">
        <v>-641</v>
      </c>
      <c r="M40" s="84">
        <f>+N8-M8</f>
        <v>-1803</v>
      </c>
      <c r="N40" s="61">
        <v>-6.5</v>
      </c>
      <c r="O40" s="62">
        <v>5.7</v>
      </c>
      <c r="P40" s="62">
        <v>1.9</v>
      </c>
      <c r="Q40" s="62">
        <v>0.5</v>
      </c>
      <c r="R40" s="62">
        <v>1.3</v>
      </c>
      <c r="S40" s="62">
        <v>-3.3</v>
      </c>
      <c r="T40" s="62">
        <v>-1.2</v>
      </c>
      <c r="U40" s="62">
        <v>-3.7</v>
      </c>
      <c r="V40" s="62">
        <v>-1.2</v>
      </c>
      <c r="W40" s="85">
        <v>-3.5296881423621307</v>
      </c>
      <c r="Z40" s="6"/>
      <c r="AA40" s="6"/>
      <c r="AB40" s="6"/>
      <c r="AC40" s="6"/>
      <c r="AD40" s="6"/>
      <c r="AE40" s="6"/>
      <c r="AF40" s="6"/>
    </row>
    <row r="41" spans="1:32" ht="12.75" customHeight="1">
      <c r="A41" s="20"/>
      <c r="B41" s="63"/>
      <c r="C41" s="64" t="s">
        <v>31</v>
      </c>
      <c r="D41" s="58">
        <v>-6510</v>
      </c>
      <c r="E41" s="58">
        <v>-1218</v>
      </c>
      <c r="F41" s="58">
        <v>-1170</v>
      </c>
      <c r="G41" s="58">
        <v>-1327</v>
      </c>
      <c r="H41" s="58">
        <v>-529</v>
      </c>
      <c r="I41" s="58">
        <v>-1040</v>
      </c>
      <c r="J41" s="58">
        <v>-239</v>
      </c>
      <c r="K41" s="83">
        <v>-716</v>
      </c>
      <c r="L41" s="83">
        <v>-429</v>
      </c>
      <c r="M41" s="84">
        <f aca="true" t="shared" si="0" ref="M41:M63">+N9-M9</f>
        <v>-398</v>
      </c>
      <c r="N41" s="61">
        <v>-38.3</v>
      </c>
      <c r="O41" s="62">
        <v>-11.6</v>
      </c>
      <c r="P41" s="62">
        <v>-12.6</v>
      </c>
      <c r="Q41" s="62">
        <v>-16.4</v>
      </c>
      <c r="R41" s="62">
        <v>-7.8</v>
      </c>
      <c r="S41" s="62">
        <v>-16.7</v>
      </c>
      <c r="T41" s="62">
        <v>-4.6</v>
      </c>
      <c r="U41" s="62">
        <v>-14.4</v>
      </c>
      <c r="V41" s="62">
        <v>-10.1</v>
      </c>
      <c r="W41" s="85">
        <v>-10.443453161899765</v>
      </c>
      <c r="Z41" s="6"/>
      <c r="AA41" s="6"/>
      <c r="AB41" s="6"/>
      <c r="AC41" s="6"/>
      <c r="AD41" s="6"/>
      <c r="AE41" s="6"/>
      <c r="AF41" s="6"/>
    </row>
    <row r="42" spans="1:32" ht="12.75" customHeight="1">
      <c r="A42" s="20"/>
      <c r="B42" s="63"/>
      <c r="C42" s="64" t="s">
        <v>32</v>
      </c>
      <c r="D42" s="58">
        <v>1573</v>
      </c>
      <c r="E42" s="58">
        <v>1272</v>
      </c>
      <c r="F42" s="58">
        <v>1242</v>
      </c>
      <c r="G42" s="58">
        <v>560</v>
      </c>
      <c r="H42" s="58">
        <v>-139</v>
      </c>
      <c r="I42" s="58">
        <v>-1865</v>
      </c>
      <c r="J42" s="58">
        <v>-2032</v>
      </c>
      <c r="K42" s="83">
        <v>-1914</v>
      </c>
      <c r="L42" s="83">
        <v>-705</v>
      </c>
      <c r="M42" s="84">
        <f t="shared" si="0"/>
        <v>-180</v>
      </c>
      <c r="N42" s="61">
        <v>8.6</v>
      </c>
      <c r="O42" s="62">
        <v>6.4</v>
      </c>
      <c r="P42" s="62">
        <v>5.9</v>
      </c>
      <c r="Q42" s="62">
        <v>2.5</v>
      </c>
      <c r="R42" s="62">
        <v>-0.6</v>
      </c>
      <c r="S42" s="62">
        <v>-8.2</v>
      </c>
      <c r="T42" s="62">
        <v>-9.8</v>
      </c>
      <c r="U42" s="62">
        <v>-10.2</v>
      </c>
      <c r="V42" s="62">
        <v>-4.2</v>
      </c>
      <c r="W42" s="85">
        <v>-1.1120721611268998</v>
      </c>
      <c r="Z42" s="6"/>
      <c r="AA42" s="6"/>
      <c r="AB42" s="6"/>
      <c r="AC42" s="6"/>
      <c r="AD42" s="6"/>
      <c r="AE42" s="6"/>
      <c r="AF42" s="6"/>
    </row>
    <row r="43" spans="1:32" ht="12.75" customHeight="1">
      <c r="A43" s="20"/>
      <c r="B43" s="63"/>
      <c r="C43" s="64" t="s">
        <v>33</v>
      </c>
      <c r="D43" s="58">
        <v>1332</v>
      </c>
      <c r="E43" s="58">
        <v>2958</v>
      </c>
      <c r="F43" s="58">
        <v>922</v>
      </c>
      <c r="G43" s="58">
        <v>1060</v>
      </c>
      <c r="H43" s="58">
        <v>1370</v>
      </c>
      <c r="I43" s="58">
        <v>1007</v>
      </c>
      <c r="J43" s="58">
        <v>1424</v>
      </c>
      <c r="K43" s="83">
        <v>-117</v>
      </c>
      <c r="L43" s="83">
        <v>193</v>
      </c>
      <c r="M43" s="84">
        <f t="shared" si="0"/>
        <v>-394</v>
      </c>
      <c r="N43" s="61">
        <v>6.8</v>
      </c>
      <c r="O43" s="62">
        <v>14.1</v>
      </c>
      <c r="P43" s="62">
        <v>3.9</v>
      </c>
      <c r="Q43" s="62">
        <v>4.3</v>
      </c>
      <c r="R43" s="62">
        <v>5.3</v>
      </c>
      <c r="S43" s="62">
        <v>3.7</v>
      </c>
      <c r="T43" s="62">
        <v>5</v>
      </c>
      <c r="U43" s="62">
        <v>-0.4</v>
      </c>
      <c r="V43" s="62">
        <v>0.7</v>
      </c>
      <c r="W43" s="85">
        <v>-1.3242807206238236</v>
      </c>
      <c r="AF43" s="6"/>
    </row>
    <row r="44" spans="1:32" ht="12.75" customHeight="1">
      <c r="A44" s="20"/>
      <c r="B44" s="22" t="s">
        <v>35</v>
      </c>
      <c r="C44" s="23"/>
      <c r="D44" s="11"/>
      <c r="E44" s="12"/>
      <c r="F44" s="12"/>
      <c r="G44" s="12"/>
      <c r="H44" s="12"/>
      <c r="I44" s="12"/>
      <c r="J44" s="12"/>
      <c r="K44" s="12"/>
      <c r="L44" s="12"/>
      <c r="M44" s="84"/>
      <c r="N44" s="61"/>
      <c r="O44" s="62"/>
      <c r="P44" s="62"/>
      <c r="Q44" s="62"/>
      <c r="R44" s="62"/>
      <c r="S44" s="62"/>
      <c r="T44" s="62"/>
      <c r="U44" s="12"/>
      <c r="V44" s="12"/>
      <c r="W44" s="85"/>
      <c r="AA44" s="6"/>
      <c r="AB44" s="6"/>
      <c r="AC44" s="6"/>
      <c r="AD44" s="6"/>
      <c r="AE44" s="6"/>
      <c r="AF44" s="6"/>
    </row>
    <row r="45" spans="1:32" ht="12.75" customHeight="1">
      <c r="A45" s="20"/>
      <c r="B45" s="56" t="s">
        <v>27</v>
      </c>
      <c r="C45" s="57"/>
      <c r="D45" s="58">
        <v>-1673</v>
      </c>
      <c r="E45" s="58">
        <v>1396</v>
      </c>
      <c r="F45" s="58">
        <v>1232</v>
      </c>
      <c r="G45" s="58">
        <v>347</v>
      </c>
      <c r="H45" s="58">
        <v>486</v>
      </c>
      <c r="I45" s="58">
        <v>-273</v>
      </c>
      <c r="J45" s="58">
        <v>541</v>
      </c>
      <c r="K45" s="58">
        <v>-167</v>
      </c>
      <c r="L45" s="58">
        <v>-172</v>
      </c>
      <c r="M45" s="84">
        <f t="shared" si="0"/>
        <v>-464</v>
      </c>
      <c r="N45" s="61">
        <v>-6.6</v>
      </c>
      <c r="O45" s="62">
        <v>5.9</v>
      </c>
      <c r="P45" s="62">
        <v>4.9</v>
      </c>
      <c r="Q45" s="62">
        <v>1.3</v>
      </c>
      <c r="R45" s="62">
        <v>1.8</v>
      </c>
      <c r="S45" s="62">
        <v>-1</v>
      </c>
      <c r="T45" s="62">
        <v>2</v>
      </c>
      <c r="U45" s="66">
        <v>-0.6</v>
      </c>
      <c r="V45" s="69">
        <v>-0.6</v>
      </c>
      <c r="W45" s="85">
        <v>-1.7087721882595566</v>
      </c>
      <c r="AA45" s="6"/>
      <c r="AB45" s="6"/>
      <c r="AC45" s="6"/>
      <c r="AD45" s="6"/>
      <c r="AE45" s="6"/>
      <c r="AF45" s="6"/>
    </row>
    <row r="46" spans="1:32" ht="12.75" customHeight="1">
      <c r="A46" s="20"/>
      <c r="B46" s="63"/>
      <c r="C46" s="64" t="s">
        <v>31</v>
      </c>
      <c r="D46" s="58">
        <v>-2511</v>
      </c>
      <c r="E46" s="58">
        <v>-591</v>
      </c>
      <c r="F46" s="58">
        <v>-472</v>
      </c>
      <c r="G46" s="58">
        <v>-489</v>
      </c>
      <c r="H46" s="58">
        <v>-239</v>
      </c>
      <c r="I46" s="58">
        <v>-379</v>
      </c>
      <c r="J46" s="58">
        <v>-31</v>
      </c>
      <c r="K46" s="58">
        <v>-229</v>
      </c>
      <c r="L46" s="58">
        <v>-97</v>
      </c>
      <c r="M46" s="84">
        <f t="shared" si="0"/>
        <v>-95</v>
      </c>
      <c r="N46" s="61">
        <v>-40.3</v>
      </c>
      <c r="O46" s="62">
        <v>-15.9</v>
      </c>
      <c r="P46" s="62">
        <v>-15.1</v>
      </c>
      <c r="Q46" s="62">
        <v>-18.4</v>
      </c>
      <c r="R46" s="62">
        <v>-11</v>
      </c>
      <c r="S46" s="62">
        <v>-19.6</v>
      </c>
      <c r="T46" s="62">
        <v>-2</v>
      </c>
      <c r="U46" s="67">
        <v>-15</v>
      </c>
      <c r="V46" s="69">
        <v>-7.5</v>
      </c>
      <c r="W46" s="85">
        <v>-7.936507936507936</v>
      </c>
      <c r="Z46" s="6"/>
      <c r="AA46" s="6"/>
      <c r="AB46" s="6"/>
      <c r="AC46" s="6"/>
      <c r="AD46" s="6"/>
      <c r="AE46" s="6"/>
      <c r="AF46" s="6"/>
    </row>
    <row r="47" spans="1:32" ht="12.75" customHeight="1">
      <c r="A47" s="20"/>
      <c r="B47" s="63"/>
      <c r="C47" s="64" t="s">
        <v>32</v>
      </c>
      <c r="D47" s="58">
        <v>427</v>
      </c>
      <c r="E47" s="58">
        <v>370</v>
      </c>
      <c r="F47" s="58">
        <v>1254</v>
      </c>
      <c r="G47" s="58">
        <v>63</v>
      </c>
      <c r="H47" s="58">
        <v>119</v>
      </c>
      <c r="I47" s="58">
        <v>-620</v>
      </c>
      <c r="J47" s="58">
        <v>-501</v>
      </c>
      <c r="K47" s="58">
        <v>-620</v>
      </c>
      <c r="L47" s="58">
        <v>-412</v>
      </c>
      <c r="M47" s="84">
        <f t="shared" si="0"/>
        <v>122</v>
      </c>
      <c r="N47" s="61">
        <v>4.6</v>
      </c>
      <c r="O47" s="62">
        <v>3.8</v>
      </c>
      <c r="P47" s="62">
        <v>12.4</v>
      </c>
      <c r="Q47" s="62">
        <v>0.6</v>
      </c>
      <c r="R47" s="62">
        <v>1</v>
      </c>
      <c r="S47" s="62">
        <v>-5.4</v>
      </c>
      <c r="T47" s="62">
        <v>-4.6</v>
      </c>
      <c r="U47" s="67">
        <v>-6</v>
      </c>
      <c r="V47" s="69">
        <v>-4.2</v>
      </c>
      <c r="W47" s="85">
        <v>1.3023057216054654</v>
      </c>
      <c r="Z47" s="6"/>
      <c r="AA47" s="6"/>
      <c r="AB47" s="6"/>
      <c r="AC47" s="6"/>
      <c r="AD47" s="6"/>
      <c r="AE47" s="6"/>
      <c r="AF47" s="6"/>
    </row>
    <row r="48" spans="1:32" ht="12.75" customHeight="1">
      <c r="A48" s="20"/>
      <c r="B48" s="63"/>
      <c r="C48" s="64" t="s">
        <v>33</v>
      </c>
      <c r="D48" s="58">
        <v>386</v>
      </c>
      <c r="E48" s="58">
        <v>1659</v>
      </c>
      <c r="F48" s="58">
        <v>446</v>
      </c>
      <c r="G48" s="58">
        <v>780</v>
      </c>
      <c r="H48" s="58">
        <v>585</v>
      </c>
      <c r="I48" s="58">
        <v>739</v>
      </c>
      <c r="J48" s="58">
        <v>922</v>
      </c>
      <c r="K48" s="58">
        <v>217</v>
      </c>
      <c r="L48" s="58">
        <v>277</v>
      </c>
      <c r="M48" s="84">
        <f t="shared" si="0"/>
        <v>-13</v>
      </c>
      <c r="N48" s="61">
        <v>3.9</v>
      </c>
      <c r="O48" s="62">
        <v>16.1</v>
      </c>
      <c r="P48" s="62">
        <v>3.7</v>
      </c>
      <c r="Q48" s="62">
        <v>6.3</v>
      </c>
      <c r="R48" s="62">
        <v>4.4</v>
      </c>
      <c r="S48" s="62">
        <v>5.4</v>
      </c>
      <c r="T48" s="62">
        <v>6.4</v>
      </c>
      <c r="U48" s="66">
        <v>1.4</v>
      </c>
      <c r="V48" s="69">
        <v>1.8</v>
      </c>
      <c r="W48" s="85">
        <v>-0.08176100628930817</v>
      </c>
      <c r="AF48" s="6"/>
    </row>
    <row r="49" spans="1:32" ht="12.75" customHeight="1">
      <c r="A49" s="20"/>
      <c r="B49" s="22" t="s">
        <v>38</v>
      </c>
      <c r="C49" s="23"/>
      <c r="D49" s="58"/>
      <c r="E49" s="58"/>
      <c r="F49" s="58"/>
      <c r="G49" s="58"/>
      <c r="H49" s="58"/>
      <c r="I49" s="58"/>
      <c r="J49" s="58"/>
      <c r="K49" s="58"/>
      <c r="L49" s="58"/>
      <c r="M49" s="84"/>
      <c r="N49" s="61"/>
      <c r="O49" s="62"/>
      <c r="P49" s="62"/>
      <c r="Q49" s="62"/>
      <c r="R49" s="62"/>
      <c r="S49" s="62"/>
      <c r="T49" s="62"/>
      <c r="U49" s="66"/>
      <c r="V49" s="69"/>
      <c r="W49" s="85"/>
      <c r="AA49" s="6"/>
      <c r="AB49" s="6"/>
      <c r="AC49" s="6"/>
      <c r="AD49" s="6"/>
      <c r="AE49" s="6"/>
      <c r="AF49" s="6"/>
    </row>
    <row r="50" spans="1:32" ht="12.75" customHeight="1">
      <c r="A50" s="20"/>
      <c r="B50" s="56" t="s">
        <v>27</v>
      </c>
      <c r="C50" s="57"/>
      <c r="D50" s="58">
        <v>-527</v>
      </c>
      <c r="E50" s="58">
        <v>637</v>
      </c>
      <c r="F50" s="58">
        <v>71</v>
      </c>
      <c r="G50" s="58">
        <v>33</v>
      </c>
      <c r="H50" s="58">
        <v>110</v>
      </c>
      <c r="I50" s="58">
        <v>-873</v>
      </c>
      <c r="J50" s="58">
        <v>-729</v>
      </c>
      <c r="K50" s="58">
        <v>-762</v>
      </c>
      <c r="L50" s="58">
        <v>-89</v>
      </c>
      <c r="M50" s="84">
        <f t="shared" si="0"/>
        <v>-648</v>
      </c>
      <c r="N50" s="61">
        <v>-3.2</v>
      </c>
      <c r="O50" s="62">
        <v>4</v>
      </c>
      <c r="P50" s="62">
        <v>0.4</v>
      </c>
      <c r="Q50" s="62">
        <v>0.2</v>
      </c>
      <c r="R50" s="62">
        <v>0.7</v>
      </c>
      <c r="S50" s="62">
        <v>-5.2</v>
      </c>
      <c r="T50" s="62">
        <v>-4.6</v>
      </c>
      <c r="U50" s="67">
        <v>-5</v>
      </c>
      <c r="V50" s="69">
        <v>-0.6</v>
      </c>
      <c r="W50" s="85">
        <v>-4.541313336603826</v>
      </c>
      <c r="AA50" s="6"/>
      <c r="AB50" s="6"/>
      <c r="AC50" s="6"/>
      <c r="AD50" s="6"/>
      <c r="AE50" s="6"/>
      <c r="AF50" s="6"/>
    </row>
    <row r="51" spans="1:32" ht="12.75" customHeight="1">
      <c r="A51" s="20"/>
      <c r="B51" s="70"/>
      <c r="C51" s="64" t="s">
        <v>31</v>
      </c>
      <c r="D51" s="58">
        <v>-1805</v>
      </c>
      <c r="E51" s="58">
        <v>-508</v>
      </c>
      <c r="F51" s="58">
        <v>-215</v>
      </c>
      <c r="G51" s="58">
        <v>-469</v>
      </c>
      <c r="H51" s="58">
        <v>-180</v>
      </c>
      <c r="I51" s="58">
        <v>-319</v>
      </c>
      <c r="J51" s="58">
        <v>-99</v>
      </c>
      <c r="K51" s="58">
        <v>-150</v>
      </c>
      <c r="L51" s="58">
        <v>-210</v>
      </c>
      <c r="M51" s="84">
        <f t="shared" si="0"/>
        <v>-126</v>
      </c>
      <c r="N51" s="61">
        <v>-35</v>
      </c>
      <c r="O51" s="62">
        <v>-15.1</v>
      </c>
      <c r="P51" s="62">
        <v>-7.5</v>
      </c>
      <c r="Q51" s="62">
        <v>-17.8</v>
      </c>
      <c r="R51" s="62">
        <v>-8.3</v>
      </c>
      <c r="S51" s="62">
        <v>-16.1</v>
      </c>
      <c r="T51" s="62">
        <v>-5.9</v>
      </c>
      <c r="U51" s="66">
        <v>-9.6</v>
      </c>
      <c r="V51" s="69">
        <v>-14.8</v>
      </c>
      <c r="W51" s="85">
        <v>-10.421836228287841</v>
      </c>
      <c r="AA51" s="6"/>
      <c r="AB51" s="6"/>
      <c r="AC51" s="6"/>
      <c r="AD51" s="6"/>
      <c r="AE51" s="6"/>
      <c r="AF51" s="6"/>
    </row>
    <row r="52" spans="1:32" ht="12.75" customHeight="1">
      <c r="A52" s="20"/>
      <c r="B52" s="70"/>
      <c r="C52" s="64" t="s">
        <v>32</v>
      </c>
      <c r="D52" s="58">
        <v>595</v>
      </c>
      <c r="E52" s="58">
        <v>405</v>
      </c>
      <c r="F52" s="58">
        <v>-66</v>
      </c>
      <c r="G52" s="58">
        <v>318</v>
      </c>
      <c r="H52" s="58">
        <v>-219</v>
      </c>
      <c r="I52" s="58">
        <v>-708</v>
      </c>
      <c r="J52" s="58">
        <v>-949</v>
      </c>
      <c r="K52" s="58">
        <v>-701</v>
      </c>
      <c r="L52" s="58">
        <v>-120</v>
      </c>
      <c r="M52" s="84">
        <f t="shared" si="0"/>
        <v>-159</v>
      </c>
      <c r="N52" s="61">
        <v>10.5</v>
      </c>
      <c r="O52" s="62">
        <v>6.5</v>
      </c>
      <c r="P52" s="62">
        <v>-1</v>
      </c>
      <c r="Q52" s="62">
        <v>4.8</v>
      </c>
      <c r="R52" s="62">
        <v>-3.2</v>
      </c>
      <c r="S52" s="62">
        <v>-10.6</v>
      </c>
      <c r="T52" s="62">
        <v>-15.9</v>
      </c>
      <c r="U52" s="66">
        <v>-13.9</v>
      </c>
      <c r="V52" s="69">
        <v>-2.8</v>
      </c>
      <c r="W52" s="85">
        <v>-3.7731371618414804</v>
      </c>
      <c r="AA52" s="6"/>
      <c r="AB52" s="6"/>
      <c r="AC52" s="6"/>
      <c r="AD52" s="6"/>
      <c r="AE52" s="6"/>
      <c r="AF52" s="6"/>
    </row>
    <row r="53" spans="1:32" ht="12.75" customHeight="1">
      <c r="A53" s="20"/>
      <c r="B53" s="70"/>
      <c r="C53" s="64" t="s">
        <v>33</v>
      </c>
      <c r="D53" s="58">
        <v>647</v>
      </c>
      <c r="E53" s="58">
        <v>781</v>
      </c>
      <c r="F53" s="58">
        <v>337</v>
      </c>
      <c r="G53" s="58">
        <v>200</v>
      </c>
      <c r="H53" s="58">
        <v>493</v>
      </c>
      <c r="I53" s="58">
        <v>96</v>
      </c>
      <c r="J53" s="58">
        <v>349</v>
      </c>
      <c r="K53" s="58">
        <v>-96</v>
      </c>
      <c r="L53" s="58">
        <v>17</v>
      </c>
      <c r="M53" s="84">
        <f t="shared" si="0"/>
        <v>-159</v>
      </c>
      <c r="N53" s="61">
        <v>11.6</v>
      </c>
      <c r="O53" s="62">
        <v>12.6</v>
      </c>
      <c r="P53" s="62">
        <v>4.8</v>
      </c>
      <c r="Q53" s="62">
        <v>2.7</v>
      </c>
      <c r="R53" s="62">
        <v>6.5</v>
      </c>
      <c r="S53" s="62">
        <v>1.2</v>
      </c>
      <c r="T53" s="62">
        <v>4.3</v>
      </c>
      <c r="U53" s="66">
        <v>-1.1</v>
      </c>
      <c r="V53" s="69">
        <v>0.2</v>
      </c>
      <c r="W53" s="85">
        <v>-1.8955650929899857</v>
      </c>
      <c r="AA53" s="6"/>
      <c r="AB53" s="6"/>
      <c r="AC53" s="6"/>
      <c r="AD53" s="6"/>
      <c r="AE53" s="6"/>
      <c r="AF53" s="6"/>
    </row>
    <row r="54" spans="1:32" ht="12.75" customHeight="1">
      <c r="A54" s="20"/>
      <c r="B54" s="22" t="s">
        <v>36</v>
      </c>
      <c r="C54" s="1"/>
      <c r="D54" s="58"/>
      <c r="E54" s="58"/>
      <c r="F54" s="58"/>
      <c r="G54" s="58"/>
      <c r="H54" s="58"/>
      <c r="I54" s="58"/>
      <c r="J54" s="58"/>
      <c r="K54" s="58"/>
      <c r="L54" s="58"/>
      <c r="M54" s="84"/>
      <c r="N54" s="11"/>
      <c r="O54" s="13"/>
      <c r="P54" s="13"/>
      <c r="Q54" s="13"/>
      <c r="R54" s="13"/>
      <c r="S54" s="13"/>
      <c r="T54" s="13"/>
      <c r="U54" s="66"/>
      <c r="V54" s="69"/>
      <c r="W54" s="85"/>
      <c r="AA54" s="6"/>
      <c r="AB54" s="6"/>
      <c r="AC54" s="6"/>
      <c r="AD54" s="6"/>
      <c r="AE54" s="6"/>
      <c r="AF54" s="6"/>
    </row>
    <row r="55" spans="1:32" ht="12.75" customHeight="1">
      <c r="A55" s="20"/>
      <c r="B55" s="56" t="s">
        <v>27</v>
      </c>
      <c r="C55" s="57"/>
      <c r="D55" s="58">
        <v>-1081</v>
      </c>
      <c r="E55" s="58">
        <v>545</v>
      </c>
      <c r="F55" s="58">
        <v>-333</v>
      </c>
      <c r="G55" s="58">
        <v>-44</v>
      </c>
      <c r="H55" s="58">
        <v>22</v>
      </c>
      <c r="I55" s="58">
        <v>-296</v>
      </c>
      <c r="J55" s="58">
        <v>-402</v>
      </c>
      <c r="K55" s="58">
        <v>-658</v>
      </c>
      <c r="L55" s="58">
        <v>-236</v>
      </c>
      <c r="M55" s="84">
        <f t="shared" si="0"/>
        <v>-304</v>
      </c>
      <c r="N55" s="61">
        <v>-13.2</v>
      </c>
      <c r="O55" s="62">
        <v>7.7</v>
      </c>
      <c r="P55" s="62">
        <v>-4.4</v>
      </c>
      <c r="Q55" s="62">
        <v>-0.6</v>
      </c>
      <c r="R55" s="62">
        <v>0.3</v>
      </c>
      <c r="S55" s="62">
        <v>-4.1</v>
      </c>
      <c r="T55" s="62">
        <v>-5.7</v>
      </c>
      <c r="U55" s="67">
        <v>-10</v>
      </c>
      <c r="V55" s="69">
        <v>-4</v>
      </c>
      <c r="W55" s="85">
        <v>-5.325858444288718</v>
      </c>
      <c r="AA55" s="6"/>
      <c r="AB55" s="6"/>
      <c r="AC55" s="6"/>
      <c r="AD55" s="6"/>
      <c r="AE55" s="6"/>
      <c r="AF55" s="6"/>
    </row>
    <row r="56" spans="1:32" ht="12.75" customHeight="1">
      <c r="A56" s="20"/>
      <c r="B56" s="70"/>
      <c r="C56" s="64" t="s">
        <v>31</v>
      </c>
      <c r="D56" s="58">
        <v>-1458</v>
      </c>
      <c r="E56" s="58">
        <v>-112</v>
      </c>
      <c r="F56" s="58">
        <v>-330</v>
      </c>
      <c r="G56" s="58">
        <v>-259</v>
      </c>
      <c r="H56" s="58">
        <v>-69</v>
      </c>
      <c r="I56" s="58">
        <v>-204</v>
      </c>
      <c r="J56" s="58">
        <v>-91</v>
      </c>
      <c r="K56" s="58">
        <v>-256</v>
      </c>
      <c r="L56" s="58">
        <v>-103</v>
      </c>
      <c r="M56" s="84">
        <f t="shared" si="0"/>
        <v>-105</v>
      </c>
      <c r="N56" s="61">
        <v>-37.2</v>
      </c>
      <c r="O56" s="62">
        <v>-4.6</v>
      </c>
      <c r="P56" s="62">
        <v>-14.1</v>
      </c>
      <c r="Q56" s="62">
        <v>-12.9</v>
      </c>
      <c r="R56" s="62">
        <v>-3.9</v>
      </c>
      <c r="S56" s="62">
        <v>-12.1</v>
      </c>
      <c r="T56" s="62">
        <v>-6.1</v>
      </c>
      <c r="U56" s="66">
        <v>-18.4</v>
      </c>
      <c r="V56" s="69">
        <v>-9.1</v>
      </c>
      <c r="W56" s="85">
        <v>-10.164569215876089</v>
      </c>
      <c r="AA56" s="6"/>
      <c r="AB56" s="6"/>
      <c r="AC56" s="6"/>
      <c r="AD56" s="6"/>
      <c r="AE56" s="6"/>
      <c r="AF56" s="6"/>
    </row>
    <row r="57" spans="1:32" ht="12.75" customHeight="1">
      <c r="A57" s="20"/>
      <c r="B57" s="70"/>
      <c r="C57" s="64" t="s">
        <v>32</v>
      </c>
      <c r="D57" s="58">
        <v>293</v>
      </c>
      <c r="E57" s="58">
        <v>351</v>
      </c>
      <c r="F57" s="58">
        <v>-3</v>
      </c>
      <c r="G57" s="58">
        <v>76</v>
      </c>
      <c r="H57" s="58">
        <v>-56</v>
      </c>
      <c r="I57" s="58">
        <v>-211</v>
      </c>
      <c r="J57" s="58">
        <v>-388</v>
      </c>
      <c r="K57" s="58">
        <v>-364</v>
      </c>
      <c r="L57" s="58">
        <v>-87</v>
      </c>
      <c r="M57" s="84">
        <f t="shared" si="0"/>
        <v>-34</v>
      </c>
      <c r="N57" s="61">
        <v>15.5</v>
      </c>
      <c r="O57" s="62">
        <v>16.1</v>
      </c>
      <c r="P57" s="62">
        <v>-0.1</v>
      </c>
      <c r="Q57" s="62">
        <v>3</v>
      </c>
      <c r="R57" s="62">
        <v>-2.1</v>
      </c>
      <c r="S57" s="62">
        <v>-8.3</v>
      </c>
      <c r="T57" s="62">
        <v>-16.6</v>
      </c>
      <c r="U57" s="66">
        <v>-18.6</v>
      </c>
      <c r="V57" s="69">
        <v>-5.5</v>
      </c>
      <c r="W57" s="85">
        <v>-2.262142381902861</v>
      </c>
      <c r="AA57" s="6"/>
      <c r="AB57" s="6"/>
      <c r="AC57" s="6"/>
      <c r="AD57" s="6"/>
      <c r="AE57" s="6"/>
      <c r="AF57" s="6"/>
    </row>
    <row r="58" spans="1:32" ht="12.75" customHeight="1">
      <c r="A58" s="20"/>
      <c r="B58" s="70"/>
      <c r="C58" s="64" t="s">
        <v>33</v>
      </c>
      <c r="D58" s="58">
        <v>86</v>
      </c>
      <c r="E58" s="58">
        <v>307</v>
      </c>
      <c r="F58" s="58">
        <v>2</v>
      </c>
      <c r="G58" s="58">
        <v>139</v>
      </c>
      <c r="H58" s="58">
        <v>141</v>
      </c>
      <c r="I58" s="58">
        <v>112</v>
      </c>
      <c r="J58" s="58">
        <v>51</v>
      </c>
      <c r="K58" s="58">
        <v>-128</v>
      </c>
      <c r="L58" s="58">
        <v>-2</v>
      </c>
      <c r="M58" s="84">
        <f t="shared" si="0"/>
        <v>-99</v>
      </c>
      <c r="N58" s="61">
        <v>3.6</v>
      </c>
      <c r="O58" s="62">
        <v>12.5</v>
      </c>
      <c r="P58" s="62">
        <v>0.1</v>
      </c>
      <c r="Q58" s="62">
        <v>5</v>
      </c>
      <c r="R58" s="62">
        <v>4.8</v>
      </c>
      <c r="S58" s="62">
        <v>3.7</v>
      </c>
      <c r="T58" s="62">
        <v>1.6</v>
      </c>
      <c r="U58" s="67">
        <v>-4</v>
      </c>
      <c r="V58" s="69">
        <v>-0.1</v>
      </c>
      <c r="W58" s="85">
        <v>-3.2090761750405186</v>
      </c>
      <c r="AA58" s="6"/>
      <c r="AB58" s="6"/>
      <c r="AC58" s="6"/>
      <c r="AD58" s="6"/>
      <c r="AE58" s="6"/>
      <c r="AF58" s="6"/>
    </row>
    <row r="59" spans="1:32" ht="12.75" customHeight="1">
      <c r="A59" s="20"/>
      <c r="B59" s="22" t="s">
        <v>37</v>
      </c>
      <c r="C59" s="1"/>
      <c r="D59" s="58"/>
      <c r="E59" s="58"/>
      <c r="F59" s="58"/>
      <c r="G59" s="58"/>
      <c r="H59" s="58"/>
      <c r="I59" s="58"/>
      <c r="J59" s="58"/>
      <c r="K59" s="58"/>
      <c r="L59" s="58"/>
      <c r="M59" s="84"/>
      <c r="N59" s="11"/>
      <c r="O59" s="13"/>
      <c r="P59" s="13"/>
      <c r="Q59" s="13"/>
      <c r="R59" s="13"/>
      <c r="S59" s="13"/>
      <c r="T59" s="13"/>
      <c r="U59" s="66"/>
      <c r="V59" s="69"/>
      <c r="W59" s="85"/>
      <c r="AA59" s="6"/>
      <c r="AB59" s="6"/>
      <c r="AC59" s="6"/>
      <c r="AD59" s="6"/>
      <c r="AE59" s="6"/>
      <c r="AF59" s="6"/>
    </row>
    <row r="60" spans="1:32" ht="12.75" customHeight="1">
      <c r="A60" s="20"/>
      <c r="B60" s="56" t="s">
        <v>27</v>
      </c>
      <c r="C60" s="57"/>
      <c r="D60" s="58">
        <v>-260</v>
      </c>
      <c r="E60" s="58">
        <v>344</v>
      </c>
      <c r="F60" s="58">
        <v>54</v>
      </c>
      <c r="G60" s="58">
        <v>-69</v>
      </c>
      <c r="H60" s="58">
        <v>122</v>
      </c>
      <c r="I60" s="58">
        <v>-409</v>
      </c>
      <c r="J60" s="58">
        <v>-79</v>
      </c>
      <c r="K60" s="58">
        <v>-414</v>
      </c>
      <c r="L60" s="58">
        <v>-144</v>
      </c>
      <c r="M60" s="84">
        <f t="shared" si="0"/>
        <v>-387</v>
      </c>
      <c r="N60" s="61">
        <v>-5.4</v>
      </c>
      <c r="O60" s="62">
        <v>7.6</v>
      </c>
      <c r="P60" s="62">
        <v>1.1</v>
      </c>
      <c r="Q60" s="62">
        <v>-1.4</v>
      </c>
      <c r="R60" s="62">
        <v>2.5</v>
      </c>
      <c r="S60" s="62">
        <v>-8.2</v>
      </c>
      <c r="T60" s="62">
        <v>-1.7</v>
      </c>
      <c r="U60" s="66">
        <v>-9.2</v>
      </c>
      <c r="V60" s="69">
        <v>-3.5</v>
      </c>
      <c r="W60" s="85">
        <v>-9.79746835443038</v>
      </c>
      <c r="AA60" s="6"/>
      <c r="AB60" s="6"/>
      <c r="AC60" s="6"/>
      <c r="AD60" s="6"/>
      <c r="AE60" s="6"/>
      <c r="AF60" s="6"/>
    </row>
    <row r="61" spans="1:23" ht="12.75" customHeight="1">
      <c r="A61" s="20"/>
      <c r="B61" s="14"/>
      <c r="C61" s="64" t="s">
        <v>31</v>
      </c>
      <c r="D61" s="58">
        <v>-736</v>
      </c>
      <c r="E61" s="58">
        <v>-7</v>
      </c>
      <c r="F61" s="58">
        <v>-153</v>
      </c>
      <c r="G61" s="58">
        <v>-110</v>
      </c>
      <c r="H61" s="58">
        <v>-41</v>
      </c>
      <c r="I61" s="58">
        <v>-138</v>
      </c>
      <c r="J61" s="58">
        <v>-18</v>
      </c>
      <c r="K61" s="58">
        <v>-81</v>
      </c>
      <c r="L61" s="58">
        <v>-19</v>
      </c>
      <c r="M61" s="84">
        <f t="shared" si="0"/>
        <v>-72</v>
      </c>
      <c r="N61" s="61">
        <v>-43.9</v>
      </c>
      <c r="O61" s="62">
        <v>-0.7</v>
      </c>
      <c r="P61" s="62">
        <v>-16.4</v>
      </c>
      <c r="Q61" s="62">
        <v>-14.1</v>
      </c>
      <c r="R61" s="62">
        <v>-6.1</v>
      </c>
      <c r="S61" s="62">
        <v>-22</v>
      </c>
      <c r="T61" s="62">
        <v>-3.7</v>
      </c>
      <c r="U61" s="66">
        <v>-17.2</v>
      </c>
      <c r="V61" s="69">
        <v>-4.9</v>
      </c>
      <c r="W61" s="85">
        <v>-19.35483870967742</v>
      </c>
    </row>
    <row r="62" spans="1:23" ht="12.75" customHeight="1">
      <c r="A62" s="20"/>
      <c r="B62" s="14"/>
      <c r="C62" s="64" t="s">
        <v>32</v>
      </c>
      <c r="D62" s="86">
        <v>258</v>
      </c>
      <c r="E62" s="58">
        <v>146</v>
      </c>
      <c r="F62" s="58">
        <v>57</v>
      </c>
      <c r="G62" s="58">
        <v>103</v>
      </c>
      <c r="H62" s="58">
        <v>17</v>
      </c>
      <c r="I62" s="58">
        <v>-326</v>
      </c>
      <c r="J62" s="58">
        <v>-194</v>
      </c>
      <c r="K62" s="58">
        <v>-229</v>
      </c>
      <c r="L62" s="58">
        <v>-86</v>
      </c>
      <c r="M62" s="84">
        <f t="shared" si="0"/>
        <v>-109</v>
      </c>
      <c r="N62" s="61">
        <v>19</v>
      </c>
      <c r="O62" s="62">
        <v>9.1</v>
      </c>
      <c r="P62" s="62">
        <v>3.2</v>
      </c>
      <c r="Q62" s="62">
        <v>5.7</v>
      </c>
      <c r="R62" s="62">
        <v>0.9</v>
      </c>
      <c r="S62" s="62">
        <v>-16.8</v>
      </c>
      <c r="T62" s="62">
        <v>-12</v>
      </c>
      <c r="U62" s="66">
        <v>-16.2</v>
      </c>
      <c r="V62" s="69">
        <v>-7.2</v>
      </c>
      <c r="W62" s="85">
        <v>-9.900090826521344</v>
      </c>
    </row>
    <row r="63" spans="1:23" ht="12.75" customHeight="1">
      <c r="A63" s="20"/>
      <c r="B63" s="18"/>
      <c r="C63" s="71" t="s">
        <v>33</v>
      </c>
      <c r="D63" s="72">
        <v>213</v>
      </c>
      <c r="E63" s="73">
        <v>211</v>
      </c>
      <c r="F63" s="73">
        <v>137</v>
      </c>
      <c r="G63" s="73">
        <v>-59</v>
      </c>
      <c r="H63" s="73">
        <v>151</v>
      </c>
      <c r="I63" s="73">
        <v>60</v>
      </c>
      <c r="J63" s="73">
        <v>102</v>
      </c>
      <c r="K63" s="73">
        <v>-110</v>
      </c>
      <c r="L63" s="73">
        <v>-99</v>
      </c>
      <c r="M63" s="87">
        <f t="shared" si="0"/>
        <v>-123</v>
      </c>
      <c r="N63" s="75">
        <v>12</v>
      </c>
      <c r="O63" s="76">
        <v>10.6</v>
      </c>
      <c r="P63" s="76">
        <v>6.2</v>
      </c>
      <c r="Q63" s="76">
        <v>-2.5</v>
      </c>
      <c r="R63" s="76">
        <v>6.6</v>
      </c>
      <c r="S63" s="76">
        <v>2.5</v>
      </c>
      <c r="T63" s="76">
        <v>4.1</v>
      </c>
      <c r="U63" s="77">
        <v>-4.3</v>
      </c>
      <c r="V63" s="78">
        <v>-4</v>
      </c>
      <c r="W63" s="88">
        <v>-5.170239596469105</v>
      </c>
    </row>
    <row r="64" spans="2:32" s="24" customFormat="1" ht="14.25" customHeight="1">
      <c r="B64" s="30"/>
      <c r="C64" s="30"/>
      <c r="D64" s="25"/>
      <c r="E64" s="25"/>
      <c r="F64" s="25"/>
      <c r="G64" s="25"/>
      <c r="H64" s="25"/>
      <c r="I64" s="28"/>
      <c r="J64" s="28"/>
      <c r="K64" s="26"/>
      <c r="L64" s="26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</row>
    <row r="65" spans="3:32" s="24" customFormat="1" ht="14.25" customHeight="1">
      <c r="C65" s="28"/>
      <c r="D65" s="17"/>
      <c r="E65" s="17"/>
      <c r="F65" s="17"/>
      <c r="G65" s="17"/>
      <c r="H65" s="17"/>
      <c r="I65" s="17"/>
      <c r="J65" s="1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</row>
  </sheetData>
  <sheetProtection/>
  <mergeCells count="17">
    <mergeCell ref="D5:N5"/>
    <mergeCell ref="O5:Y5"/>
    <mergeCell ref="B23:C23"/>
    <mergeCell ref="B28:C28"/>
    <mergeCell ref="B8:C8"/>
    <mergeCell ref="B13:C13"/>
    <mergeCell ref="B18:C18"/>
    <mergeCell ref="B5:C5"/>
    <mergeCell ref="D36:M36"/>
    <mergeCell ref="N36:W36"/>
    <mergeCell ref="B6:C6"/>
    <mergeCell ref="B60:C60"/>
    <mergeCell ref="B40:C40"/>
    <mergeCell ref="B45:C45"/>
    <mergeCell ref="B50:C50"/>
    <mergeCell ref="B55:C55"/>
    <mergeCell ref="B36:C38"/>
  </mergeCells>
  <printOptions/>
  <pageMargins left="0.4330708661417323" right="0" top="0.3937007874015748" bottom="0.31496062992125984" header="0.1968503937007874" footer="0.1968503937007874"/>
  <pageSetup firstPageNumber="1" useFirstPageNumber="1" fitToHeight="1" fitToWidth="1" horizontalDpi="600" verticalDpi="600" orientation="landscape" pageOrder="overThenDown" paperSize="9" scale="7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田坂 浩幸</dc:creator>
  <cp:keywords/>
  <dc:description/>
  <cp:lastModifiedBy>川口 佐智</cp:lastModifiedBy>
  <cp:lastPrinted>2017-03-31T00:49:26Z</cp:lastPrinted>
  <dcterms:created xsi:type="dcterms:W3CDTF">2011-06-29T06:44:57Z</dcterms:created>
  <dcterms:modified xsi:type="dcterms:W3CDTF">2022-06-14T05:20:32Z</dcterms:modified>
  <cp:category/>
  <cp:version/>
  <cp:contentType/>
  <cp:contentStatus/>
</cp:coreProperties>
</file>