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1145" activeTab="0"/>
  </bookViews>
  <sheets>
    <sheet name="旧２市２町別統計表（従業者４人以上の事業所）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<sst xmlns="http://schemas.openxmlformats.org/spreadsheetml/2006/main" count="28" uniqueCount="26">
  <si>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雇用者</t>
  </si>
  <si>
    <t>常用労働者</t>
  </si>
  <si>
    <t>法人</t>
  </si>
  <si>
    <t>個人</t>
  </si>
  <si>
    <t>計</t>
  </si>
  <si>
    <t>出向・派遣
受入者</t>
  </si>
  <si>
    <t>西条市　計</t>
  </si>
  <si>
    <t>（旧西条市）</t>
  </si>
  <si>
    <t>（旧東予市）</t>
  </si>
  <si>
    <t>（旧丹原町）</t>
  </si>
  <si>
    <t>（旧小松町）</t>
  </si>
  <si>
    <t>ﾊﾟｰﾄ・
ｱﾙﾊﾞｲﾄ等</t>
  </si>
  <si>
    <t>正社員・
正職員等</t>
  </si>
  <si>
    <t>従業者数　（人）</t>
  </si>
  <si>
    <t>原材料
使用額等
（万円）</t>
  </si>
  <si>
    <t>製造品出荷額等　（万円）</t>
  </si>
  <si>
    <t>製造品
出荷額</t>
  </si>
  <si>
    <t>加工賃
収入額</t>
  </si>
  <si>
    <t>修理料
収入額</t>
  </si>
  <si>
    <t>個人事業主
・無給家族
従業者</t>
  </si>
  <si>
    <t>平成17年工業統計調査（H17.12.31現在）</t>
  </si>
  <si>
    <t>第6表  旧２市２町別統計表（従業者４人以上の事業所）</t>
  </si>
  <si>
    <t>旧市町</t>
  </si>
  <si>
    <t>事業所（所）</t>
  </si>
  <si>
    <t>その他の</t>
  </si>
  <si>
    <t>収入額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</si>
</sst>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_);[Red]\(#,##0\)"/>
    <numFmt numFmtId="182" formatCode="#,##0;&quot;△ &quot;#,##0;&quot;-&quot;"/>
    <numFmt numFmtId="183" formatCode="#,##0_ "/>
    <numFmt numFmtId="184" formatCode="#,##0.0;[Red]\-#,##0.0"/>
    <numFmt numFmtId="185" formatCode="#,##0.0;&quot;△ &quot;#,##0.0;&quot;-&quot;"/>
    <numFmt numFmtId="186" formatCode="0.0_ "/>
    <numFmt numFmtId="187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3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0"/>
      <name val="HGPｺﾞｼｯｸM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1" fontId="4" fillId="34" borderId="11" xfId="0" applyNumberFormat="1" applyFont="1" applyFill="1" applyBorder="1" applyAlignment="1">
      <alignment horizontal="center" vertical="center"/>
    </xf>
    <xf numFmtId="181" fontId="4" fillId="34" borderId="12" xfId="0" applyNumberFormat="1" applyFont="1" applyFill="1" applyBorder="1" applyAlignment="1">
      <alignment horizontal="center" vertical="center"/>
    </xf>
    <xf numFmtId="181" fontId="4" fillId="34" borderId="13" xfId="0" applyNumberFormat="1" applyFont="1" applyFill="1" applyBorder="1" applyAlignment="1">
      <alignment horizontal="center" vertical="center"/>
    </xf>
    <xf numFmtId="182" fontId="7" fillId="33" borderId="14" xfId="0" applyNumberFormat="1" applyFont="1" applyFill="1" applyBorder="1" applyAlignment="1">
      <alignment vertical="center"/>
    </xf>
    <xf numFmtId="182" fontId="7" fillId="33" borderId="0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83" fontId="7" fillId="33" borderId="16" xfId="0" applyNumberFormat="1" applyFont="1" applyFill="1" applyBorder="1" applyAlignment="1">
      <alignment vertical="center"/>
    </xf>
    <xf numFmtId="183" fontId="7" fillId="33" borderId="14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183" fontId="7" fillId="33" borderId="18" xfId="0" applyNumberFormat="1" applyFont="1" applyFill="1" applyBorder="1" applyAlignment="1">
      <alignment vertical="center"/>
    </xf>
    <xf numFmtId="183" fontId="7" fillId="33" borderId="0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34" borderId="11" xfId="48" applyFont="1" applyFill="1" applyBorder="1" applyAlignment="1">
      <alignment horizontal="center" vertical="center" wrapText="1"/>
    </xf>
    <xf numFmtId="38" fontId="4" fillId="34" borderId="12" xfId="48" applyFont="1" applyFill="1" applyBorder="1" applyAlignment="1">
      <alignment horizontal="center" vertical="center" wrapText="1"/>
    </xf>
    <xf numFmtId="38" fontId="4" fillId="34" borderId="13" xfId="48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38" fontId="4" fillId="34" borderId="22" xfId="48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181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6"/>
  <sheetViews>
    <sheetView showGridLines="0" tabSelected="1" zoomScalePageLayoutView="0" workbookViewId="0" topLeftCell="A1">
      <selection activeCell="H5" sqref="H5:H8"/>
    </sheetView>
  </sheetViews>
  <sheetFormatPr defaultColWidth="9.00390625" defaultRowHeight="13.5"/>
  <cols>
    <col min="1" max="1" width="11.875" style="9" customWidth="1"/>
    <col min="2" max="4" width="6.50390625" style="9" customWidth="1"/>
    <col min="5" max="9" width="9.125" style="9" customWidth="1"/>
    <col min="10" max="10" width="11.375" style="9" customWidth="1"/>
    <col min="11" max="11" width="11.625" style="9" customWidth="1"/>
    <col min="12" max="12" width="11.125" style="9" bestFit="1" customWidth="1"/>
    <col min="13" max="13" width="9.125" style="9" customWidth="1"/>
    <col min="14" max="14" width="8.625" style="9" customWidth="1"/>
    <col min="15" max="15" width="11.625" style="9" customWidth="1"/>
    <col min="16" max="16384" width="9.00390625" style="9" customWidth="1"/>
  </cols>
  <sheetData>
    <row r="2" spans="1:19" ht="15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0"/>
      <c r="Q2" s="10"/>
      <c r="R2" s="10"/>
      <c r="S2" s="10"/>
    </row>
    <row r="3" ht="16.5" customHeight="1">
      <c r="O3" s="10"/>
    </row>
    <row r="4" spans="1:15" s="2" customFormat="1" ht="15.75" customHeight="1">
      <c r="A4" s="37" t="s">
        <v>22</v>
      </c>
      <c r="B4" s="44" t="s">
        <v>23</v>
      </c>
      <c r="C4" s="45"/>
      <c r="D4" s="37"/>
      <c r="E4" s="22" t="s">
        <v>13</v>
      </c>
      <c r="F4" s="22"/>
      <c r="G4" s="22"/>
      <c r="H4" s="22"/>
      <c r="I4" s="22"/>
      <c r="J4" s="32" t="s">
        <v>14</v>
      </c>
      <c r="K4" s="46" t="s">
        <v>15</v>
      </c>
      <c r="L4" s="47"/>
      <c r="M4" s="47"/>
      <c r="N4" s="47"/>
      <c r="O4" s="47"/>
    </row>
    <row r="5" spans="1:15" s="2" customFormat="1" ht="15.75" customHeight="1">
      <c r="A5" s="38"/>
      <c r="B5" s="19" t="s">
        <v>2</v>
      </c>
      <c r="C5" s="19" t="s">
        <v>3</v>
      </c>
      <c r="D5" s="19" t="s">
        <v>4</v>
      </c>
      <c r="E5" s="22" t="s">
        <v>1</v>
      </c>
      <c r="F5" s="22"/>
      <c r="G5" s="22"/>
      <c r="H5" s="34" t="s">
        <v>19</v>
      </c>
      <c r="I5" s="29" t="s">
        <v>4</v>
      </c>
      <c r="J5" s="33"/>
      <c r="K5" s="40" t="s">
        <v>16</v>
      </c>
      <c r="L5" s="19" t="s">
        <v>17</v>
      </c>
      <c r="M5" s="19" t="s">
        <v>18</v>
      </c>
      <c r="N5" s="3"/>
      <c r="O5" s="23" t="s">
        <v>4</v>
      </c>
    </row>
    <row r="6" spans="1:15" s="2" customFormat="1" ht="15.75" customHeight="1">
      <c r="A6" s="38"/>
      <c r="B6" s="20"/>
      <c r="C6" s="20"/>
      <c r="D6" s="20"/>
      <c r="E6" s="22" t="s">
        <v>0</v>
      </c>
      <c r="F6" s="22"/>
      <c r="G6" s="26" t="s">
        <v>5</v>
      </c>
      <c r="H6" s="35"/>
      <c r="I6" s="30"/>
      <c r="J6" s="33"/>
      <c r="K6" s="41"/>
      <c r="L6" s="20"/>
      <c r="M6" s="20"/>
      <c r="N6" s="4" t="s">
        <v>24</v>
      </c>
      <c r="O6" s="48"/>
    </row>
    <row r="7" spans="1:15" s="2" customFormat="1" ht="15.75" customHeight="1">
      <c r="A7" s="38"/>
      <c r="B7" s="20"/>
      <c r="C7" s="20"/>
      <c r="D7" s="20"/>
      <c r="E7" s="23" t="s">
        <v>12</v>
      </c>
      <c r="F7" s="25" t="s">
        <v>11</v>
      </c>
      <c r="G7" s="27"/>
      <c r="H7" s="35"/>
      <c r="I7" s="30"/>
      <c r="J7" s="33"/>
      <c r="K7" s="41"/>
      <c r="L7" s="20"/>
      <c r="M7" s="20"/>
      <c r="N7" s="4" t="s">
        <v>25</v>
      </c>
      <c r="O7" s="48"/>
    </row>
    <row r="8" spans="1:16" s="2" customFormat="1" ht="15.75" customHeight="1">
      <c r="A8" s="39"/>
      <c r="B8" s="21"/>
      <c r="C8" s="21"/>
      <c r="D8" s="21"/>
      <c r="E8" s="24"/>
      <c r="F8" s="24"/>
      <c r="G8" s="28"/>
      <c r="H8" s="36"/>
      <c r="I8" s="31"/>
      <c r="J8" s="33"/>
      <c r="K8" s="42"/>
      <c r="L8" s="21"/>
      <c r="M8" s="21"/>
      <c r="N8" s="5"/>
      <c r="O8" s="49"/>
      <c r="P8" s="50"/>
    </row>
    <row r="9" spans="1:15" s="2" customFormat="1" ht="36.75" customHeight="1">
      <c r="A9" s="1" t="s">
        <v>6</v>
      </c>
      <c r="B9" s="11">
        <v>270</v>
      </c>
      <c r="C9" s="12">
        <v>36</v>
      </c>
      <c r="D9" s="12">
        <f>SUM(D10:D13)</f>
        <v>306</v>
      </c>
      <c r="E9" s="12">
        <v>8801</v>
      </c>
      <c r="F9" s="12">
        <v>1254</v>
      </c>
      <c r="G9" s="12">
        <v>812</v>
      </c>
      <c r="H9" s="12">
        <v>69</v>
      </c>
      <c r="I9" s="12">
        <f>SUM(E9:H9)</f>
        <v>10936</v>
      </c>
      <c r="J9" s="12">
        <v>46114934</v>
      </c>
      <c r="K9" s="12">
        <f>(O9-L9-M9)</f>
        <v>65140026</v>
      </c>
      <c r="L9" s="12">
        <v>2590198</v>
      </c>
      <c r="M9" s="12">
        <v>27672</v>
      </c>
      <c r="N9" s="6">
        <v>0</v>
      </c>
      <c r="O9" s="12">
        <v>67757896</v>
      </c>
    </row>
    <row r="10" spans="1:15" s="2" customFormat="1" ht="20.25" customHeight="1">
      <c r="A10" s="13" t="s">
        <v>7</v>
      </c>
      <c r="B10" s="14">
        <v>119</v>
      </c>
      <c r="C10" s="15">
        <v>10</v>
      </c>
      <c r="D10" s="15">
        <f>SUM(B10:C10)</f>
        <v>129</v>
      </c>
      <c r="E10" s="15">
        <v>5384</v>
      </c>
      <c r="F10" s="15">
        <v>679</v>
      </c>
      <c r="G10" s="15">
        <v>554</v>
      </c>
      <c r="H10" s="15">
        <v>15</v>
      </c>
      <c r="I10" s="15">
        <f>SUM(E10:H10)</f>
        <v>6632</v>
      </c>
      <c r="J10" s="15">
        <v>33096315</v>
      </c>
      <c r="K10" s="15">
        <f>(O10-L10-M10)</f>
        <v>46897772</v>
      </c>
      <c r="L10" s="15">
        <v>1694796</v>
      </c>
      <c r="M10" s="15">
        <v>26760</v>
      </c>
      <c r="N10" s="7">
        <v>0</v>
      </c>
      <c r="O10" s="15">
        <v>48619328</v>
      </c>
    </row>
    <row r="11" spans="1:15" s="2" customFormat="1" ht="20.25" customHeight="1">
      <c r="A11" s="13" t="s">
        <v>8</v>
      </c>
      <c r="B11" s="14">
        <v>77</v>
      </c>
      <c r="C11" s="15">
        <v>21</v>
      </c>
      <c r="D11" s="15">
        <f>SUM(B11:C11)</f>
        <v>98</v>
      </c>
      <c r="E11" s="15">
        <v>1880</v>
      </c>
      <c r="F11" s="15">
        <v>310</v>
      </c>
      <c r="G11" s="15">
        <v>157</v>
      </c>
      <c r="H11" s="15">
        <v>43</v>
      </c>
      <c r="I11" s="15">
        <f>SUM(E11:H11)</f>
        <v>2390</v>
      </c>
      <c r="J11" s="15">
        <v>11220573</v>
      </c>
      <c r="K11" s="15">
        <f>(O11-L11-M11)</f>
        <v>15218725</v>
      </c>
      <c r="L11" s="15">
        <v>422016</v>
      </c>
      <c r="M11" s="15">
        <v>712</v>
      </c>
      <c r="N11" s="7">
        <v>0</v>
      </c>
      <c r="O11" s="15">
        <v>15641453</v>
      </c>
    </row>
    <row r="12" spans="1:15" s="2" customFormat="1" ht="20.25" customHeight="1">
      <c r="A12" s="13" t="s">
        <v>9</v>
      </c>
      <c r="B12" s="14">
        <v>49</v>
      </c>
      <c r="C12" s="15">
        <v>3</v>
      </c>
      <c r="D12" s="15">
        <f>SUM(B12:C12)</f>
        <v>52</v>
      </c>
      <c r="E12" s="15">
        <v>934</v>
      </c>
      <c r="F12" s="15">
        <v>128</v>
      </c>
      <c r="G12" s="15">
        <v>57</v>
      </c>
      <c r="H12" s="15">
        <v>8</v>
      </c>
      <c r="I12" s="15">
        <f>SUM(E12:H12)</f>
        <v>1127</v>
      </c>
      <c r="J12" s="15">
        <v>856798</v>
      </c>
      <c r="K12" s="15">
        <f>(O12-L12-M12)</f>
        <v>1616242</v>
      </c>
      <c r="L12" s="15">
        <v>188138</v>
      </c>
      <c r="M12" s="7">
        <v>0</v>
      </c>
      <c r="N12" s="7">
        <v>0</v>
      </c>
      <c r="O12" s="15">
        <v>1804380</v>
      </c>
    </row>
    <row r="13" spans="1:15" s="2" customFormat="1" ht="20.25" customHeight="1">
      <c r="A13" s="13" t="s">
        <v>10</v>
      </c>
      <c r="B13" s="14">
        <v>25</v>
      </c>
      <c r="C13" s="15">
        <v>2</v>
      </c>
      <c r="D13" s="15">
        <f>SUM(B13:C13)</f>
        <v>27</v>
      </c>
      <c r="E13" s="15">
        <v>603</v>
      </c>
      <c r="F13" s="15">
        <v>137</v>
      </c>
      <c r="G13" s="15">
        <v>44</v>
      </c>
      <c r="H13" s="15">
        <v>3</v>
      </c>
      <c r="I13" s="15">
        <f>SUM(E13:H13)</f>
        <v>787</v>
      </c>
      <c r="J13" s="15">
        <v>941248</v>
      </c>
      <c r="K13" s="15">
        <f>(O13-L13-M13)</f>
        <v>1407287</v>
      </c>
      <c r="L13" s="15">
        <v>285248</v>
      </c>
      <c r="M13" s="15">
        <v>200</v>
      </c>
      <c r="N13" s="7">
        <v>0</v>
      </c>
      <c r="O13" s="15">
        <v>1692735</v>
      </c>
    </row>
    <row r="14" spans="1:15" ht="12">
      <c r="A14" s="16"/>
      <c r="B14" s="1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6" ht="12">
      <c r="L16" s="18" t="s">
        <v>20</v>
      </c>
    </row>
  </sheetData>
  <sheetProtection/>
  <mergeCells count="20">
    <mergeCell ref="A4:A8"/>
    <mergeCell ref="K5:K8"/>
    <mergeCell ref="L5:L8"/>
    <mergeCell ref="A2:O2"/>
    <mergeCell ref="O5:O8"/>
    <mergeCell ref="B4:D4"/>
    <mergeCell ref="B5:B8"/>
    <mergeCell ref="C5:C8"/>
    <mergeCell ref="D5:D8"/>
    <mergeCell ref="K4:O4"/>
    <mergeCell ref="M5:M8"/>
    <mergeCell ref="E4:I4"/>
    <mergeCell ref="E6:F6"/>
    <mergeCell ref="E7:E8"/>
    <mergeCell ref="F7:F8"/>
    <mergeCell ref="G6:G8"/>
    <mergeCell ref="I5:I8"/>
    <mergeCell ref="J4:J8"/>
    <mergeCell ref="E5:G5"/>
    <mergeCell ref="H5:H8"/>
  </mergeCells>
  <printOptions/>
  <pageMargins left="0.46" right="0.31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SaijoCity</dc:creator>
  <cp:keywords/>
  <dc:description/>
  <cp:lastModifiedBy>yanase769</cp:lastModifiedBy>
  <cp:lastPrinted>2011-05-17T01:30:47Z</cp:lastPrinted>
  <dcterms:created xsi:type="dcterms:W3CDTF">2007-11-30T04:42:07Z</dcterms:created>
  <dcterms:modified xsi:type="dcterms:W3CDTF">2011-05-19T07:55:20Z</dcterms:modified>
  <cp:category/>
  <cp:version/>
  <cp:contentType/>
  <cp:contentStatus/>
</cp:coreProperties>
</file>