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1145" activeTab="0"/>
  </bookViews>
  <sheets>
    <sheet name="旧２市２町別統計表（従業者4人以上の事業所）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<sst xmlns="http://schemas.openxmlformats.org/spreadsheetml/2006/main" count="28" uniqueCount="26">
  <si>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雇用者</t>
  </si>
  <si>
    <t>常用労働者</t>
  </si>
  <si>
    <t>法人</t>
  </si>
  <si>
    <t>個人</t>
  </si>
  <si>
    <t>計</t>
  </si>
  <si>
    <t>出向・派遣
受入者</t>
  </si>
  <si>
    <t>（旧西条市）</t>
  </si>
  <si>
    <t>（旧東予市）</t>
  </si>
  <si>
    <t>（旧丹原町）</t>
  </si>
  <si>
    <t>（旧小松町）</t>
  </si>
  <si>
    <t>西条市　計</t>
  </si>
  <si>
    <t>正社員・
正職員等</t>
  </si>
  <si>
    <t>ﾊﾟｰﾄ・
ｱﾙﾊﾞｲﾄ等</t>
  </si>
  <si>
    <t>従業者数　（人）</t>
  </si>
  <si>
    <t>原材料
使用額等
（万円）</t>
  </si>
  <si>
    <t>製造品出荷額等　（万円）</t>
  </si>
  <si>
    <t>製造品
出荷額</t>
  </si>
  <si>
    <t>加工賃
収入額</t>
  </si>
  <si>
    <t>修理料
収入額</t>
  </si>
  <si>
    <t>平成16年工業統計調査（H16.12.31現在）</t>
  </si>
  <si>
    <t>個人事業主
・無給家族
従業者</t>
  </si>
  <si>
    <t>第4表　旧２市２町別統計表（従業者4人以上の事業所）</t>
  </si>
  <si>
    <t>その他の</t>
  </si>
  <si>
    <t>収入額</t>
  </si>
  <si>
    <t>旧市町</t>
  </si>
  <si>
    <t>事業所（所）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</si>
</sst>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#,##0_);[Red]\(#,##0\)"/>
    <numFmt numFmtId="182" formatCode="#,##0;&quot;△ &quot;#,##0;&quot;-&quot;"/>
    <numFmt numFmtId="183" formatCode="#,##0_ "/>
    <numFmt numFmtId="184" formatCode="#,##0.0;[Red]\-#,##0.0"/>
    <numFmt numFmtId="185" formatCode="#,##0.0;&quot;△ &quot;#,##0.0;&quot;-&quot;"/>
    <numFmt numFmtId="186" formatCode="0.0_ "/>
    <numFmt numFmtId="187" formatCode="0.0%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3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10"/>
      <color indexed="8"/>
      <name val="HG丸ｺﾞｼｯｸM-PRO"/>
      <family val="3"/>
    </font>
    <font>
      <sz val="10"/>
      <name val="HGPｺﾞｼｯｸM"/>
      <family val="3"/>
    </font>
    <font>
      <sz val="9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82" fontId="9" fillId="33" borderId="0" xfId="0" applyNumberFormat="1" applyFont="1" applyFill="1" applyBorder="1" applyAlignment="1">
      <alignment vertical="center"/>
    </xf>
    <xf numFmtId="182" fontId="9" fillId="33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81" fontId="6" fillId="34" borderId="12" xfId="0" applyNumberFormat="1" applyFont="1" applyFill="1" applyBorder="1" applyAlignment="1">
      <alignment horizontal="center" vertical="center"/>
    </xf>
    <xf numFmtId="181" fontId="6" fillId="34" borderId="13" xfId="0" applyNumberFormat="1" applyFont="1" applyFill="1" applyBorder="1" applyAlignment="1">
      <alignment horizontal="center" vertical="center"/>
    </xf>
    <xf numFmtId="181" fontId="6" fillId="34" borderId="14" xfId="0" applyNumberFormat="1" applyFont="1" applyFill="1" applyBorder="1" applyAlignment="1">
      <alignment horizontal="center" vertical="center"/>
    </xf>
    <xf numFmtId="183" fontId="9" fillId="33" borderId="15" xfId="0" applyNumberFormat="1" applyFont="1" applyFill="1" applyBorder="1" applyAlignment="1">
      <alignment vertical="center"/>
    </xf>
    <xf numFmtId="183" fontId="9" fillId="33" borderId="11" xfId="0" applyNumberFormat="1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183" fontId="9" fillId="33" borderId="17" xfId="0" applyNumberFormat="1" applyFont="1" applyFill="1" applyBorder="1" applyAlignment="1">
      <alignment vertical="center"/>
    </xf>
    <xf numFmtId="183" fontId="9" fillId="33" borderId="0" xfId="0" applyNumberFormat="1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34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38" fontId="6" fillId="34" borderId="12" xfId="48" applyFont="1" applyFill="1" applyBorder="1" applyAlignment="1">
      <alignment horizontal="center" vertical="center" wrapText="1"/>
    </xf>
    <xf numFmtId="38" fontId="6" fillId="34" borderId="13" xfId="48" applyFont="1" applyFill="1" applyBorder="1" applyAlignment="1">
      <alignment horizontal="center" vertical="center" wrapText="1"/>
    </xf>
    <xf numFmtId="38" fontId="6" fillId="34" borderId="14" xfId="48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181" fontId="10" fillId="34" borderId="12" xfId="0" applyNumberFormat="1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34" borderId="24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38" fontId="6" fillId="34" borderId="21" xfId="48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6"/>
  <sheetViews>
    <sheetView showGridLines="0" tabSelected="1" zoomScalePageLayoutView="0" workbookViewId="0" topLeftCell="A1">
      <selection activeCell="I5" sqref="I5:I8"/>
    </sheetView>
  </sheetViews>
  <sheetFormatPr defaultColWidth="9.00390625" defaultRowHeight="13.5"/>
  <cols>
    <col min="1" max="1" width="12.125" style="8" customWidth="1"/>
    <col min="2" max="4" width="6.50390625" style="8" customWidth="1"/>
    <col min="5" max="9" width="9.125" style="8" customWidth="1"/>
    <col min="10" max="11" width="11.625" style="8" customWidth="1"/>
    <col min="12" max="12" width="11.125" style="8" customWidth="1"/>
    <col min="13" max="13" width="8.875" style="8" customWidth="1"/>
    <col min="14" max="14" width="8.625" style="8" customWidth="1"/>
    <col min="15" max="15" width="11.625" style="8" customWidth="1"/>
    <col min="16" max="16384" width="9.00390625" style="8" customWidth="1"/>
  </cols>
  <sheetData>
    <row r="2" spans="1:19" ht="14.25" customHeight="1">
      <c r="A2" s="42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7"/>
      <c r="Q2" s="7"/>
      <c r="R2" s="7"/>
      <c r="S2" s="7"/>
    </row>
    <row r="3" spans="1:19" ht="14.25" customHeight="1">
      <c r="A3" s="1"/>
      <c r="C3" s="7"/>
      <c r="D3" s="7"/>
      <c r="E3" s="7"/>
      <c r="F3" s="7"/>
      <c r="G3" s="7"/>
      <c r="H3" s="7"/>
      <c r="I3" s="4"/>
      <c r="J3" s="7"/>
      <c r="K3" s="7"/>
      <c r="L3" s="7"/>
      <c r="M3" s="45"/>
      <c r="N3" s="45"/>
      <c r="O3" s="45"/>
      <c r="P3" s="2"/>
      <c r="Q3" s="7"/>
      <c r="R3" s="7"/>
      <c r="S3" s="7"/>
    </row>
    <row r="4" spans="1:15" s="9" customFormat="1" ht="15.75" customHeight="1">
      <c r="A4" s="29" t="s">
        <v>24</v>
      </c>
      <c r="B4" s="27" t="s">
        <v>25</v>
      </c>
      <c r="C4" s="28"/>
      <c r="D4" s="29"/>
      <c r="E4" s="39" t="s">
        <v>13</v>
      </c>
      <c r="F4" s="39"/>
      <c r="G4" s="39"/>
      <c r="H4" s="39"/>
      <c r="I4" s="39"/>
      <c r="J4" s="43" t="s">
        <v>14</v>
      </c>
      <c r="K4" s="46" t="s">
        <v>15</v>
      </c>
      <c r="L4" s="47"/>
      <c r="M4" s="47"/>
      <c r="N4" s="47"/>
      <c r="O4" s="47"/>
    </row>
    <row r="5" spans="1:15" s="9" customFormat="1" ht="15.75" customHeight="1">
      <c r="A5" s="31"/>
      <c r="B5" s="24" t="s">
        <v>2</v>
      </c>
      <c r="C5" s="24" t="s">
        <v>3</v>
      </c>
      <c r="D5" s="24" t="s">
        <v>4</v>
      </c>
      <c r="E5" s="39" t="s">
        <v>1</v>
      </c>
      <c r="F5" s="39"/>
      <c r="G5" s="39"/>
      <c r="H5" s="36" t="s">
        <v>20</v>
      </c>
      <c r="I5" s="30" t="s">
        <v>4</v>
      </c>
      <c r="J5" s="44"/>
      <c r="K5" s="48" t="s">
        <v>16</v>
      </c>
      <c r="L5" s="24" t="s">
        <v>17</v>
      </c>
      <c r="M5" s="24" t="s">
        <v>18</v>
      </c>
      <c r="N5" s="10"/>
      <c r="O5" s="22" t="s">
        <v>4</v>
      </c>
    </row>
    <row r="6" spans="1:15" s="9" customFormat="1" ht="15.75" customHeight="1">
      <c r="A6" s="31"/>
      <c r="B6" s="25"/>
      <c r="C6" s="25"/>
      <c r="D6" s="25"/>
      <c r="E6" s="39" t="s">
        <v>0</v>
      </c>
      <c r="F6" s="39"/>
      <c r="G6" s="33" t="s">
        <v>5</v>
      </c>
      <c r="H6" s="37"/>
      <c r="I6" s="40"/>
      <c r="J6" s="44"/>
      <c r="K6" s="49"/>
      <c r="L6" s="25"/>
      <c r="M6" s="25"/>
      <c r="N6" s="11" t="s">
        <v>22</v>
      </c>
      <c r="O6" s="52"/>
    </row>
    <row r="7" spans="1:15" s="9" customFormat="1" ht="15.75" customHeight="1">
      <c r="A7" s="31"/>
      <c r="B7" s="25"/>
      <c r="C7" s="25"/>
      <c r="D7" s="25"/>
      <c r="E7" s="22" t="s">
        <v>11</v>
      </c>
      <c r="F7" s="51" t="s">
        <v>12</v>
      </c>
      <c r="G7" s="34"/>
      <c r="H7" s="37"/>
      <c r="I7" s="40"/>
      <c r="J7" s="44"/>
      <c r="K7" s="49"/>
      <c r="L7" s="25"/>
      <c r="M7" s="25"/>
      <c r="N7" s="11" t="s">
        <v>23</v>
      </c>
      <c r="O7" s="52"/>
    </row>
    <row r="8" spans="1:15" s="9" customFormat="1" ht="15.75" customHeight="1">
      <c r="A8" s="32"/>
      <c r="B8" s="26"/>
      <c r="C8" s="26"/>
      <c r="D8" s="26"/>
      <c r="E8" s="23"/>
      <c r="F8" s="23"/>
      <c r="G8" s="35"/>
      <c r="H8" s="38"/>
      <c r="I8" s="41"/>
      <c r="J8" s="44"/>
      <c r="K8" s="50"/>
      <c r="L8" s="26"/>
      <c r="M8" s="26"/>
      <c r="N8" s="12"/>
      <c r="O8" s="53"/>
    </row>
    <row r="9" spans="1:15" s="9" customFormat="1" ht="36" customHeight="1">
      <c r="A9" s="3" t="s">
        <v>10</v>
      </c>
      <c r="B9" s="13">
        <v>265</v>
      </c>
      <c r="C9" s="14">
        <v>27</v>
      </c>
      <c r="D9" s="14">
        <v>292</v>
      </c>
      <c r="E9" s="14">
        <v>8614</v>
      </c>
      <c r="F9" s="14">
        <v>1209</v>
      </c>
      <c r="G9" s="14">
        <v>676</v>
      </c>
      <c r="H9" s="14">
        <v>44</v>
      </c>
      <c r="I9" s="14">
        <f>SUM(E9:H9)</f>
        <v>10543</v>
      </c>
      <c r="J9" s="14">
        <v>41422462</v>
      </c>
      <c r="K9" s="14">
        <f>(O9-M9-L9)</f>
        <v>62768829</v>
      </c>
      <c r="L9" s="14">
        <v>2381950</v>
      </c>
      <c r="M9" s="14">
        <v>38514</v>
      </c>
      <c r="N9" s="6">
        <v>0</v>
      </c>
      <c r="O9" s="14">
        <v>65189293</v>
      </c>
    </row>
    <row r="10" spans="1:15" s="9" customFormat="1" ht="21" customHeight="1">
      <c r="A10" s="15" t="s">
        <v>6</v>
      </c>
      <c r="B10" s="16">
        <v>124</v>
      </c>
      <c r="C10" s="17">
        <v>10</v>
      </c>
      <c r="D10" s="17">
        <f>SUM(B10:C10)</f>
        <v>134</v>
      </c>
      <c r="E10" s="17">
        <v>5308</v>
      </c>
      <c r="F10" s="17">
        <v>681</v>
      </c>
      <c r="G10" s="17">
        <v>371</v>
      </c>
      <c r="H10" s="17">
        <v>15</v>
      </c>
      <c r="I10" s="17">
        <f>SUM(E10:H10)</f>
        <v>6375</v>
      </c>
      <c r="J10" s="17">
        <v>28300695</v>
      </c>
      <c r="K10" s="17">
        <f>(O10-M10-L10)</f>
        <v>42866883</v>
      </c>
      <c r="L10" s="17">
        <v>1666733</v>
      </c>
      <c r="M10" s="17">
        <v>37934</v>
      </c>
      <c r="N10" s="5">
        <v>0</v>
      </c>
      <c r="O10" s="17">
        <v>44571550</v>
      </c>
    </row>
    <row r="11" spans="1:15" s="9" customFormat="1" ht="20.25" customHeight="1">
      <c r="A11" s="15" t="s">
        <v>7</v>
      </c>
      <c r="B11" s="16">
        <v>78</v>
      </c>
      <c r="C11" s="17">
        <v>14</v>
      </c>
      <c r="D11" s="17">
        <f>SUM(B11:C11)</f>
        <v>92</v>
      </c>
      <c r="E11" s="17">
        <v>1919</v>
      </c>
      <c r="F11" s="17">
        <v>318</v>
      </c>
      <c r="G11" s="17">
        <v>241</v>
      </c>
      <c r="H11" s="17">
        <v>23</v>
      </c>
      <c r="I11" s="17">
        <f>SUM(E11:H11)</f>
        <v>2501</v>
      </c>
      <c r="J11" s="17">
        <v>9867978</v>
      </c>
      <c r="K11" s="17">
        <f>(O11-M11-L11)</f>
        <v>13811557</v>
      </c>
      <c r="L11" s="17">
        <v>443224</v>
      </c>
      <c r="M11" s="17">
        <v>580</v>
      </c>
      <c r="N11" s="5">
        <v>0</v>
      </c>
      <c r="O11" s="17">
        <v>14255361</v>
      </c>
    </row>
    <row r="12" spans="1:15" s="9" customFormat="1" ht="20.25" customHeight="1">
      <c r="A12" s="15" t="s">
        <v>8</v>
      </c>
      <c r="B12" s="16">
        <v>46</v>
      </c>
      <c r="C12" s="17">
        <v>2</v>
      </c>
      <c r="D12" s="17">
        <f>SUM(B12:C12)</f>
        <v>48</v>
      </c>
      <c r="E12" s="17">
        <v>909</v>
      </c>
      <c r="F12" s="17">
        <v>129</v>
      </c>
      <c r="G12" s="17">
        <v>44</v>
      </c>
      <c r="H12" s="17">
        <v>5</v>
      </c>
      <c r="I12" s="17">
        <f>SUM(E12:H12)</f>
        <v>1087</v>
      </c>
      <c r="J12" s="17">
        <v>873737</v>
      </c>
      <c r="K12" s="17">
        <f>(O12-M12-L12)</f>
        <v>1599968</v>
      </c>
      <c r="L12" s="17">
        <v>185773</v>
      </c>
      <c r="M12" s="5">
        <v>0</v>
      </c>
      <c r="N12" s="5">
        <v>0</v>
      </c>
      <c r="O12" s="17">
        <v>1785741</v>
      </c>
    </row>
    <row r="13" spans="1:15" s="9" customFormat="1" ht="20.25" customHeight="1">
      <c r="A13" s="15" t="s">
        <v>9</v>
      </c>
      <c r="B13" s="16">
        <v>17</v>
      </c>
      <c r="C13" s="17">
        <v>1</v>
      </c>
      <c r="D13" s="17">
        <f>SUM(B13:C13)</f>
        <v>18</v>
      </c>
      <c r="E13" s="17">
        <v>478</v>
      </c>
      <c r="F13" s="17">
        <v>81</v>
      </c>
      <c r="G13" s="17">
        <v>20</v>
      </c>
      <c r="H13" s="17">
        <v>1</v>
      </c>
      <c r="I13" s="17">
        <f>SUM(E13:H13)</f>
        <v>580</v>
      </c>
      <c r="J13" s="17">
        <v>2380052</v>
      </c>
      <c r="K13" s="17">
        <f>(O13-M13-L13)</f>
        <v>4490421</v>
      </c>
      <c r="L13" s="17">
        <v>86220</v>
      </c>
      <c r="M13" s="5">
        <v>0</v>
      </c>
      <c r="N13" s="5">
        <v>0</v>
      </c>
      <c r="O13" s="17">
        <v>4576641</v>
      </c>
    </row>
    <row r="14" spans="1:15" s="9" customFormat="1" ht="12.75" customHeight="1">
      <c r="A14" s="18"/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6" ht="12">
      <c r="L16" s="21" t="s">
        <v>19</v>
      </c>
    </row>
  </sheetData>
  <sheetProtection/>
  <mergeCells count="21">
    <mergeCell ref="C5:C8"/>
    <mergeCell ref="E5:G5"/>
    <mergeCell ref="A2:O2"/>
    <mergeCell ref="J4:J8"/>
    <mergeCell ref="M3:O3"/>
    <mergeCell ref="K4:O4"/>
    <mergeCell ref="K5:K8"/>
    <mergeCell ref="L5:L8"/>
    <mergeCell ref="M5:M8"/>
    <mergeCell ref="F7:F8"/>
    <mergeCell ref="B5:B8"/>
    <mergeCell ref="E7:E8"/>
    <mergeCell ref="D5:D8"/>
    <mergeCell ref="B4:D4"/>
    <mergeCell ref="O5:O8"/>
    <mergeCell ref="A4:A8"/>
    <mergeCell ref="G6:G8"/>
    <mergeCell ref="H5:H8"/>
    <mergeCell ref="E4:I4"/>
    <mergeCell ref="E6:F6"/>
    <mergeCell ref="I5:I8"/>
  </mergeCells>
  <printOptions/>
  <pageMargins left="0.56" right="0.35" top="0.984" bottom="0.984" header="0.512" footer="0.512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SaijoCity</dc:creator>
  <cp:keywords/>
  <dc:description/>
  <cp:lastModifiedBy>yanase769</cp:lastModifiedBy>
  <cp:lastPrinted>2011-05-17T01:23:26Z</cp:lastPrinted>
  <dcterms:created xsi:type="dcterms:W3CDTF">2007-11-30T04:42:07Z</dcterms:created>
  <dcterms:modified xsi:type="dcterms:W3CDTF">2011-05-19T07:55:43Z</dcterms:modified>
  <cp:category/>
  <cp:version/>
  <cp:contentType/>
  <cp:contentStatus/>
</cp:coreProperties>
</file>