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9320" windowHeight="11556" activeTab="0"/>
  </bookViews>
  <sheets>
    <sheet name="第2表" sheetId="1" r:id="rId1"/>
  </sheets>
  <definedNames>
    <definedName name="_xlnm.Print_Titles" localSheetId="0">'第2表'!$B:$B,'第2表'!$2:$5</definedName>
  </definedNames>
  <calcPr fullCalcOnLoad="1"/>
</workbook>
</file>

<file path=xl/sharedStrings.xml><?xml version="1.0" encoding="utf-8"?>
<sst xmlns="http://schemas.openxmlformats.org/spreadsheetml/2006/main" count="31" uniqueCount="31">
  <si>
    <t>産  業  大  分  類</t>
  </si>
  <si>
    <t>総　数</t>
  </si>
  <si>
    <t>第２表　県下市町別　民営事業所の活動状態</t>
  </si>
  <si>
    <t>西条市</t>
  </si>
  <si>
    <t>県計</t>
  </si>
  <si>
    <t>(市部)</t>
  </si>
  <si>
    <t>松山市</t>
  </si>
  <si>
    <t>今治市</t>
  </si>
  <si>
    <t>宇和島市</t>
  </si>
  <si>
    <t>八幡浜市</t>
  </si>
  <si>
    <t>新居浜市</t>
  </si>
  <si>
    <t>大洲市</t>
  </si>
  <si>
    <t>伊予市</t>
  </si>
  <si>
    <t>四国中央市</t>
  </si>
  <si>
    <t>西予市</t>
  </si>
  <si>
    <t>東温市</t>
  </si>
  <si>
    <t>（町部）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</si>
  <si>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</si>
  <si>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</si>
  <si>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</si>
  <si>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</si>
  <si>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</si>
  <si>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</si>
  <si>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</si>
  <si>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</si>
  <si>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</si>
  <si>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単位：事業所</t>
  </si>
  <si>
    <t>存続事業所</t>
  </si>
  <si>
    <t>新規把握事業所</t>
  </si>
  <si>
    <t>休業事業所</t>
  </si>
  <si>
    <t>廃業事業所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</si>
</sst>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###,###,###,##0;&quot;-&quot;##,###,###,##0"/>
    <numFmt numFmtId="178" formatCode="\ ###,###,##0;&quot;-&quot;###,###,##0"/>
    <numFmt numFmtId="179" formatCode="##,###,###,##0;&quot;-&quot;#,###,###,##0"/>
    <numFmt numFmtId="180" formatCode="#,###,##0.0;&quot; -&quot;###,##0.0"/>
    <numFmt numFmtId="181" formatCode="\ ###,##0.0;&quot;-&quot;###,##0.0"/>
    <numFmt numFmtId="182" formatCode="\ ###,###,###,##0;&quot;-&quot;###,###,##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#,###,##0;&quot;-&quot;##,###,##0"/>
    <numFmt numFmtId="188" formatCode="##,###,##0;&quot;-&quot;#,###,##0"/>
    <numFmt numFmtId="189" formatCode="#,##0;\-#,##0,\-"/>
    <numFmt numFmtId="190" formatCode="#,##0_);[Red]\(#,##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#,##0;&quot;△ &quot;#,##0"/>
    <numFmt numFmtId="195" formatCode="#,###"/>
  </numFmts>
  <fonts count="52">
    <font>
      <sz val="10"/>
      <color theme="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sz val="10"/>
      <color indexed="8"/>
      <name val="ＭＳ 明朝"/>
      <family val="1"/>
    </font>
    <font>
      <sz val="1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2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b/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0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0"/>
      <color theme="11"/>
      <name val="ＭＳ 明朝"/>
      <family val="1"/>
    </font>
    <font>
      <sz val="11"/>
      <color rgb="FF006100"/>
      <name val="ＭＳ Ｐゴシック"/>
      <family val="3"/>
    </font>
    <font>
      <b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Fill="0" applyBorder="0" applyAlignment="0">
      <protection/>
    </xf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179" fontId="0" fillId="0" borderId="0" xfId="0" applyNumberFormat="1" applyFont="1" applyFill="1" applyBorder="1" applyAlignment="1" quotePrefix="1">
      <alignment horizontal="right" vertical="center"/>
    </xf>
    <xf numFmtId="176" fontId="0" fillId="0" borderId="0" xfId="0" applyNumberFormat="1" applyFont="1" applyFill="1" applyBorder="1" applyAlignment="1" quotePrefix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32" borderId="11" xfId="0" applyFill="1" applyBorder="1" applyAlignment="1">
      <alignment horizontal="center" vertical="center" shrinkToFit="1"/>
    </xf>
    <xf numFmtId="0" fontId="0" fillId="32" borderId="12" xfId="0" applyFill="1" applyBorder="1" applyAlignment="1">
      <alignment horizontal="center" vertical="center"/>
    </xf>
    <xf numFmtId="0" fontId="0" fillId="32" borderId="13" xfId="0" applyFont="1" applyFill="1" applyBorder="1" applyAlignment="1">
      <alignment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8" xfId="0" applyFill="1" applyBorder="1" applyAlignment="1">
      <alignment horizontal="center" vertical="center" wrapText="1"/>
    </xf>
    <xf numFmtId="194" fontId="27" fillId="0" borderId="19" xfId="64" applyNumberFormat="1" applyFont="1" applyBorder="1" applyAlignment="1">
      <alignment horizontal="distributed" vertical="center"/>
      <protection/>
    </xf>
    <xf numFmtId="3" fontId="0" fillId="0" borderId="0" xfId="62" applyNumberFormat="1" applyFont="1" applyBorder="1" applyAlignment="1">
      <alignment horizontal="right"/>
      <protection/>
    </xf>
    <xf numFmtId="0" fontId="0" fillId="0" borderId="0" xfId="62" applyNumberFormat="1" applyFont="1" applyBorder="1" applyAlignment="1">
      <alignment horizontal="right"/>
      <protection/>
    </xf>
    <xf numFmtId="0" fontId="0" fillId="0" borderId="20" xfId="62" applyNumberFormat="1" applyFont="1" applyBorder="1" applyAlignment="1">
      <alignment horizontal="right"/>
      <protection/>
    </xf>
    <xf numFmtId="194" fontId="28" fillId="0" borderId="21" xfId="64" applyNumberFormat="1" applyFont="1" applyBorder="1" applyAlignment="1">
      <alignment horizontal="distributed" vertical="center"/>
      <protection/>
    </xf>
    <xf numFmtId="179" fontId="0" fillId="0" borderId="20" xfId="0" applyNumberFormat="1" applyFont="1" applyFill="1" applyBorder="1" applyAlignment="1" quotePrefix="1">
      <alignment horizontal="right" vertical="center"/>
    </xf>
    <xf numFmtId="194" fontId="28" fillId="0" borderId="19" xfId="64" applyNumberFormat="1" applyFont="1" applyBorder="1" applyAlignment="1">
      <alignment horizontal="distributed" vertical="center"/>
      <protection/>
    </xf>
    <xf numFmtId="176" fontId="0" fillId="0" borderId="20" xfId="0" applyNumberFormat="1" applyFont="1" applyFill="1" applyBorder="1" applyAlignment="1" quotePrefix="1">
      <alignment horizontal="right" vertical="center"/>
    </xf>
    <xf numFmtId="3" fontId="0" fillId="0" borderId="20" xfId="62" applyNumberFormat="1" applyFont="1" applyBorder="1" applyAlignment="1">
      <alignment horizontal="right"/>
      <protection/>
    </xf>
    <xf numFmtId="194" fontId="28" fillId="0" borderId="22" xfId="64" applyNumberFormat="1" applyFont="1" applyBorder="1" applyAlignment="1">
      <alignment horizontal="distributed" vertical="center"/>
      <protection/>
    </xf>
    <xf numFmtId="179" fontId="0" fillId="0" borderId="23" xfId="0" applyNumberFormat="1" applyFont="1" applyFill="1" applyBorder="1" applyAlignment="1" quotePrefix="1">
      <alignment horizontal="right" vertical="center"/>
    </xf>
    <xf numFmtId="3" fontId="0" fillId="0" borderId="23" xfId="62" applyNumberFormat="1" applyFont="1" applyBorder="1" applyAlignment="1">
      <alignment horizontal="right"/>
      <protection/>
    </xf>
    <xf numFmtId="0" fontId="0" fillId="0" borderId="23" xfId="62" applyNumberFormat="1" applyFont="1" applyBorder="1" applyAlignment="1">
      <alignment horizontal="right"/>
      <protection/>
    </xf>
    <xf numFmtId="0" fontId="0" fillId="0" borderId="24" xfId="62" applyNumberFormat="1" applyFont="1" applyBorder="1" applyAlignment="1">
      <alignment horizontal="right"/>
      <protection/>
    </xf>
    <xf numFmtId="179" fontId="51" fillId="0" borderId="0" xfId="0" applyNumberFormat="1" applyFont="1" applyFill="1" applyBorder="1" applyAlignment="1" quotePrefix="1">
      <alignment horizontal="right" vertical="center"/>
    </xf>
    <xf numFmtId="3" fontId="51" fillId="0" borderId="0" xfId="62" applyNumberFormat="1" applyFont="1" applyBorder="1" applyAlignment="1">
      <alignment horizontal="right"/>
      <protection/>
    </xf>
    <xf numFmtId="0" fontId="51" fillId="0" borderId="0" xfId="62" applyNumberFormat="1" applyFont="1" applyBorder="1" applyAlignment="1">
      <alignment horizontal="right"/>
      <protection/>
    </xf>
    <xf numFmtId="0" fontId="51" fillId="0" borderId="20" xfId="62" applyNumberFormat="1" applyFont="1" applyBorder="1" applyAlignment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（別紙２）　⑰報道提供資料添付主要指標（参考表と同じもの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tabSelected="1" zoomScalePageLayoutView="0" workbookViewId="0" topLeftCell="A1">
      <selection activeCell="B8" sqref="B8"/>
    </sheetView>
  </sheetViews>
  <sheetFormatPr defaultColWidth="9.00390625" defaultRowHeight="15.75" customHeight="1"/>
  <cols>
    <col min="1" max="1" width="1.4921875" style="6" customWidth="1"/>
    <col min="2" max="2" width="21.875" style="6" customWidth="1"/>
    <col min="3" max="3" width="15.50390625" style="8" customWidth="1"/>
    <col min="4" max="7" width="15.50390625" style="7" customWidth="1"/>
    <col min="8" max="16384" width="8.875" style="6" customWidth="1"/>
  </cols>
  <sheetData>
    <row r="2" spans="1:7" s="5" customFormat="1" ht="17.25" customHeight="1">
      <c r="A2" s="2"/>
      <c r="B2" s="13" t="s">
        <v>2</v>
      </c>
      <c r="C2" s="3"/>
      <c r="D2" s="4"/>
      <c r="E2" s="4"/>
      <c r="F2" s="4"/>
      <c r="G2" s="4"/>
    </row>
    <row r="3" spans="1:7" s="10" customFormat="1" ht="15.75" customHeight="1" thickBot="1">
      <c r="A3" s="9"/>
      <c r="B3" s="18"/>
      <c r="C3" s="19"/>
      <c r="D3" s="19"/>
      <c r="E3" s="19"/>
      <c r="F3" s="19"/>
      <c r="G3" s="20" t="s">
        <v>26</v>
      </c>
    </row>
    <row r="4" spans="1:7" ht="12.75" customHeight="1">
      <c r="A4" s="1"/>
      <c r="B4" s="21" t="s">
        <v>0</v>
      </c>
      <c r="C4" s="22" t="s">
        <v>1</v>
      </c>
      <c r="D4" s="23"/>
      <c r="E4" s="24"/>
      <c r="F4" s="25" t="s">
        <v>29</v>
      </c>
      <c r="G4" s="26" t="s">
        <v>30</v>
      </c>
    </row>
    <row r="5" spans="1:7" ht="39" customHeight="1">
      <c r="A5" s="1"/>
      <c r="B5" s="27"/>
      <c r="C5" s="16"/>
      <c r="D5" s="17" t="s">
        <v>27</v>
      </c>
      <c r="E5" s="17" t="s">
        <v>28</v>
      </c>
      <c r="F5" s="15"/>
      <c r="G5" s="28"/>
    </row>
    <row r="6" spans="1:11" ht="20.25" customHeight="1">
      <c r="A6" s="1"/>
      <c r="B6" s="29" t="s">
        <v>3</v>
      </c>
      <c r="C6" s="43">
        <f>SUM(D6:E6)</f>
        <v>5099</v>
      </c>
      <c r="D6" s="44">
        <v>4597</v>
      </c>
      <c r="E6" s="45">
        <v>502</v>
      </c>
      <c r="F6" s="45">
        <v>105</v>
      </c>
      <c r="G6" s="46">
        <v>550</v>
      </c>
      <c r="K6" s="14"/>
    </row>
    <row r="7" spans="1:11" ht="20.25" customHeight="1">
      <c r="A7" s="1"/>
      <c r="B7" s="33" t="s">
        <v>4</v>
      </c>
      <c r="C7" s="11">
        <f>SUM(C8,C19)</f>
        <v>70499</v>
      </c>
      <c r="D7" s="11">
        <f>SUM(D8,D19)</f>
        <v>60878</v>
      </c>
      <c r="E7" s="11">
        <f>SUM(E8,E19)</f>
        <v>9621</v>
      </c>
      <c r="F7" s="11">
        <f>SUM(F8,F19)</f>
        <v>1549</v>
      </c>
      <c r="G7" s="34">
        <f>SUM(G8,G19)</f>
        <v>7024</v>
      </c>
      <c r="H7" s="14"/>
      <c r="K7" s="14"/>
    </row>
    <row r="8" spans="1:7" ht="20.25" customHeight="1">
      <c r="A8" s="1"/>
      <c r="B8" s="35" t="s">
        <v>5</v>
      </c>
      <c r="C8" s="12">
        <f>SUM(C6,C9:C18)</f>
        <v>64177</v>
      </c>
      <c r="D8" s="12">
        <f>SUM(D6,D9:D18)</f>
        <v>55181</v>
      </c>
      <c r="E8" s="12">
        <f>SUM(E6,E9:E18)</f>
        <v>8996</v>
      </c>
      <c r="F8" s="12">
        <f>SUM(F6,F9:F18)</f>
        <v>1370</v>
      </c>
      <c r="G8" s="36">
        <f>SUM(G6,G9:G18)</f>
        <v>6488</v>
      </c>
    </row>
    <row r="9" spans="1:7" ht="20.25" customHeight="1">
      <c r="A9" s="1"/>
      <c r="B9" s="35" t="s">
        <v>6</v>
      </c>
      <c r="C9" s="11">
        <f aca="true" t="shared" si="0" ref="C9:C28">SUM(D9:E9)</f>
        <v>25715</v>
      </c>
      <c r="D9" s="30">
        <v>21058</v>
      </c>
      <c r="E9" s="30">
        <v>4657</v>
      </c>
      <c r="F9" s="31">
        <v>497</v>
      </c>
      <c r="G9" s="37">
        <v>2438</v>
      </c>
    </row>
    <row r="10" spans="1:7" ht="20.25" customHeight="1">
      <c r="A10" s="1"/>
      <c r="B10" s="35" t="s">
        <v>7</v>
      </c>
      <c r="C10" s="11">
        <f t="shared" si="0"/>
        <v>8871</v>
      </c>
      <c r="D10" s="30">
        <v>7860</v>
      </c>
      <c r="E10" s="30">
        <v>1011</v>
      </c>
      <c r="F10" s="31">
        <v>228</v>
      </c>
      <c r="G10" s="37">
        <v>1049</v>
      </c>
    </row>
    <row r="11" spans="1:7" ht="20.25" customHeight="1">
      <c r="A11" s="1"/>
      <c r="B11" s="35" t="s">
        <v>8</v>
      </c>
      <c r="C11" s="11">
        <f t="shared" si="0"/>
        <v>4653</v>
      </c>
      <c r="D11" s="30">
        <v>3961</v>
      </c>
      <c r="E11" s="31">
        <v>692</v>
      </c>
      <c r="F11" s="31">
        <v>88</v>
      </c>
      <c r="G11" s="32">
        <v>535</v>
      </c>
    </row>
    <row r="12" spans="1:7" ht="20.25" customHeight="1">
      <c r="A12" s="1"/>
      <c r="B12" s="35" t="s">
        <v>9</v>
      </c>
      <c r="C12" s="11">
        <f t="shared" si="0"/>
        <v>2081</v>
      </c>
      <c r="D12" s="30">
        <v>1887</v>
      </c>
      <c r="E12" s="31">
        <v>194</v>
      </c>
      <c r="F12" s="31">
        <v>25</v>
      </c>
      <c r="G12" s="32">
        <v>204</v>
      </c>
    </row>
    <row r="13" spans="1:7" ht="20.25" customHeight="1">
      <c r="A13" s="1"/>
      <c r="B13" s="35" t="s">
        <v>10</v>
      </c>
      <c r="C13" s="11">
        <f t="shared" si="0"/>
        <v>5745</v>
      </c>
      <c r="D13" s="30">
        <v>4891</v>
      </c>
      <c r="E13" s="31">
        <v>854</v>
      </c>
      <c r="F13" s="31">
        <v>174</v>
      </c>
      <c r="G13" s="32">
        <v>656</v>
      </c>
    </row>
    <row r="14" spans="1:7" ht="20.25" customHeight="1">
      <c r="A14" s="1"/>
      <c r="B14" s="35" t="s">
        <v>11</v>
      </c>
      <c r="C14" s="11">
        <f t="shared" si="0"/>
        <v>2445</v>
      </c>
      <c r="D14" s="30">
        <v>2283</v>
      </c>
      <c r="E14" s="31">
        <v>162</v>
      </c>
      <c r="F14" s="31">
        <v>33</v>
      </c>
      <c r="G14" s="32">
        <v>271</v>
      </c>
    </row>
    <row r="15" spans="1:7" ht="20.25" customHeight="1">
      <c r="A15" s="1"/>
      <c r="B15" s="35" t="s">
        <v>12</v>
      </c>
      <c r="C15" s="11">
        <f t="shared" si="0"/>
        <v>1602</v>
      </c>
      <c r="D15" s="30">
        <v>1456</v>
      </c>
      <c r="E15" s="31">
        <v>146</v>
      </c>
      <c r="F15" s="31">
        <v>32</v>
      </c>
      <c r="G15" s="32">
        <v>141</v>
      </c>
    </row>
    <row r="16" spans="1:7" ht="20.25" customHeight="1">
      <c r="A16" s="1"/>
      <c r="B16" s="35" t="s">
        <v>13</v>
      </c>
      <c r="C16" s="11">
        <f t="shared" si="0"/>
        <v>4470</v>
      </c>
      <c r="D16" s="30">
        <v>4071</v>
      </c>
      <c r="E16" s="31">
        <v>399</v>
      </c>
      <c r="F16" s="31">
        <v>78</v>
      </c>
      <c r="G16" s="32">
        <v>341</v>
      </c>
    </row>
    <row r="17" spans="1:7" ht="20.25" customHeight="1">
      <c r="A17" s="1"/>
      <c r="B17" s="35" t="s">
        <v>14</v>
      </c>
      <c r="C17" s="11">
        <f t="shared" si="0"/>
        <v>2091</v>
      </c>
      <c r="D17" s="30">
        <v>1911</v>
      </c>
      <c r="E17" s="31">
        <v>180</v>
      </c>
      <c r="F17" s="31">
        <v>47</v>
      </c>
      <c r="G17" s="32">
        <v>229</v>
      </c>
    </row>
    <row r="18" spans="1:7" ht="20.25" customHeight="1">
      <c r="A18" s="1"/>
      <c r="B18" s="35" t="s">
        <v>15</v>
      </c>
      <c r="C18" s="11">
        <f t="shared" si="0"/>
        <v>1405</v>
      </c>
      <c r="D18" s="30">
        <v>1206</v>
      </c>
      <c r="E18" s="31">
        <v>199</v>
      </c>
      <c r="F18" s="31">
        <v>63</v>
      </c>
      <c r="G18" s="32">
        <v>74</v>
      </c>
    </row>
    <row r="19" spans="1:7" ht="20.25" customHeight="1">
      <c r="A19" s="1"/>
      <c r="B19" s="35" t="s">
        <v>16</v>
      </c>
      <c r="C19" s="11">
        <f>SUM(C20:C28)</f>
        <v>6322</v>
      </c>
      <c r="D19" s="11">
        <f>SUM(D20:D28)</f>
        <v>5697</v>
      </c>
      <c r="E19" s="11">
        <f>SUM(E20:E28)</f>
        <v>625</v>
      </c>
      <c r="F19" s="11">
        <f>SUM(F20:F28)</f>
        <v>179</v>
      </c>
      <c r="G19" s="34">
        <f>SUM(G20:G28)</f>
        <v>536</v>
      </c>
    </row>
    <row r="20" spans="1:7" ht="20.25" customHeight="1">
      <c r="A20" s="1"/>
      <c r="B20" s="35" t="s">
        <v>17</v>
      </c>
      <c r="C20" s="11">
        <f t="shared" si="0"/>
        <v>346</v>
      </c>
      <c r="D20" s="31">
        <v>321</v>
      </c>
      <c r="E20" s="31">
        <v>25</v>
      </c>
      <c r="F20" s="31">
        <v>9</v>
      </c>
      <c r="G20" s="32">
        <v>35</v>
      </c>
    </row>
    <row r="21" spans="1:7" ht="20.25" customHeight="1">
      <c r="A21" s="1"/>
      <c r="B21" s="35" t="s">
        <v>18</v>
      </c>
      <c r="C21" s="11">
        <f t="shared" si="0"/>
        <v>489</v>
      </c>
      <c r="D21" s="31">
        <v>440</v>
      </c>
      <c r="E21" s="31">
        <v>49</v>
      </c>
      <c r="F21" s="31">
        <v>19</v>
      </c>
      <c r="G21" s="32">
        <v>53</v>
      </c>
    </row>
    <row r="22" spans="1:7" ht="20.25" customHeight="1">
      <c r="A22" s="1"/>
      <c r="B22" s="35" t="s">
        <v>19</v>
      </c>
      <c r="C22" s="11">
        <f t="shared" si="0"/>
        <v>1332</v>
      </c>
      <c r="D22" s="30">
        <v>1123</v>
      </c>
      <c r="E22" s="31">
        <v>209</v>
      </c>
      <c r="F22" s="31">
        <v>34</v>
      </c>
      <c r="G22" s="32">
        <v>157</v>
      </c>
    </row>
    <row r="23" spans="1:7" ht="20.25" customHeight="1">
      <c r="A23" s="1"/>
      <c r="B23" s="35" t="s">
        <v>20</v>
      </c>
      <c r="C23" s="11">
        <f t="shared" si="0"/>
        <v>866</v>
      </c>
      <c r="D23" s="31">
        <v>806</v>
      </c>
      <c r="E23" s="31">
        <v>60</v>
      </c>
      <c r="F23" s="31">
        <v>15</v>
      </c>
      <c r="G23" s="32">
        <v>76</v>
      </c>
    </row>
    <row r="24" spans="1:7" ht="20.25" customHeight="1">
      <c r="A24" s="1"/>
      <c r="B24" s="35" t="s">
        <v>21</v>
      </c>
      <c r="C24" s="11">
        <f t="shared" si="0"/>
        <v>918</v>
      </c>
      <c r="D24" s="31">
        <v>855</v>
      </c>
      <c r="E24" s="31">
        <v>63</v>
      </c>
      <c r="F24" s="31">
        <v>29</v>
      </c>
      <c r="G24" s="32">
        <v>31</v>
      </c>
    </row>
    <row r="25" spans="1:7" ht="20.25" customHeight="1">
      <c r="A25" s="1"/>
      <c r="B25" s="35" t="s">
        <v>22</v>
      </c>
      <c r="C25" s="11">
        <f t="shared" si="0"/>
        <v>475</v>
      </c>
      <c r="D25" s="31">
        <v>439</v>
      </c>
      <c r="E25" s="31">
        <v>36</v>
      </c>
      <c r="F25" s="31">
        <v>7</v>
      </c>
      <c r="G25" s="32">
        <v>30</v>
      </c>
    </row>
    <row r="26" spans="1:7" ht="20.25" customHeight="1">
      <c r="A26" s="1"/>
      <c r="B26" s="35" t="s">
        <v>23</v>
      </c>
      <c r="C26" s="11">
        <f t="shared" si="0"/>
        <v>165</v>
      </c>
      <c r="D26" s="31">
        <v>140</v>
      </c>
      <c r="E26" s="31">
        <v>25</v>
      </c>
      <c r="F26" s="31">
        <v>2</v>
      </c>
      <c r="G26" s="32">
        <v>10</v>
      </c>
    </row>
    <row r="27" spans="1:7" ht="20.25" customHeight="1">
      <c r="A27" s="1"/>
      <c r="B27" s="35" t="s">
        <v>24</v>
      </c>
      <c r="C27" s="11">
        <f t="shared" si="0"/>
        <v>531</v>
      </c>
      <c r="D27" s="31">
        <v>454</v>
      </c>
      <c r="E27" s="31">
        <v>77</v>
      </c>
      <c r="F27" s="31">
        <v>26</v>
      </c>
      <c r="G27" s="32">
        <v>33</v>
      </c>
    </row>
    <row r="28" spans="2:7" ht="20.25" customHeight="1" thickBot="1">
      <c r="B28" s="38" t="s">
        <v>25</v>
      </c>
      <c r="C28" s="39">
        <f t="shared" si="0"/>
        <v>1200</v>
      </c>
      <c r="D28" s="40">
        <v>1119</v>
      </c>
      <c r="E28" s="41">
        <v>81</v>
      </c>
      <c r="F28" s="41">
        <v>38</v>
      </c>
      <c r="G28" s="42">
        <v>111</v>
      </c>
    </row>
  </sheetData>
  <sheetProtection/>
  <mergeCells count="4">
    <mergeCell ref="B4:B5"/>
    <mergeCell ref="C4:C5"/>
    <mergeCell ref="F4:F5"/>
    <mergeCell ref="G4:G5"/>
  </mergeCells>
  <printOptions/>
  <pageMargins left="0.8" right="0" top="0.7874015748031497" bottom="0" header="0.31496062992125984" footer="0.31496062992125984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川口 佐智</dc:creator>
  <cp:keywords/>
  <dc:description/>
  <cp:lastModifiedBy>川口 佐智</cp:lastModifiedBy>
  <cp:lastPrinted>2023-12-20T06:21:37Z</cp:lastPrinted>
  <dcterms:created xsi:type="dcterms:W3CDTF">2011-04-21T05:18:29Z</dcterms:created>
  <dcterms:modified xsi:type="dcterms:W3CDTF">2023-12-20T06:22:20Z</dcterms:modified>
  <cp:category/>
  <cp:version/>
  <cp:contentType/>
  <cp:contentStatus/>
</cp:coreProperties>
</file>