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6" yWindow="168" windowWidth="16020" windowHeight="12480" activeTab="0"/>
  </bookViews>
  <sheets>
    <sheet name="添付資料" sheetId="1" r:id="rId1"/>
    <sheet name="Sheet3" sheetId="2" r:id="rId2"/>
  </sheets>
  <definedNames/>
  <calcPr fullCalcOnLoad="1"/>
</workbook>
</file>

<file path=xl/sharedStrings.xml><?xml version="1.0" encoding="utf-8"?>
<sst xmlns="http://schemas.openxmlformats.org/spreadsheetml/2006/main" count="106" uniqueCount="67">
  <si>
    <t>種別</t>
  </si>
  <si>
    <t>規格</t>
  </si>
  <si>
    <t>対象材料：鋼材類</t>
  </si>
  <si>
    <t>数量</t>
  </si>
  <si>
    <t>単価</t>
  </si>
  <si>
    <t>単位</t>
  </si>
  <si>
    <t>購入先</t>
  </si>
  <si>
    <t>対象材料：燃料油</t>
  </si>
  <si>
    <t>軽油</t>
  </si>
  <si>
    <t>合計</t>
  </si>
  <si>
    <t>異形鋼棒</t>
  </si>
  <si>
    <t>添付資料（例）</t>
  </si>
  <si>
    <t>対象材料集計表</t>
  </si>
  <si>
    <t>単価：円（消費税込み）</t>
  </si>
  <si>
    <t>○○石油(有)</t>
  </si>
  <si>
    <t>金額</t>
  </si>
  <si>
    <t>購入月</t>
  </si>
  <si>
    <t>工事名：</t>
  </si>
  <si>
    <t>請負業者名：</t>
  </si>
  <si>
    <t>○○建設(株)</t>
  </si>
  <si>
    <t>工事番号：</t>
  </si>
  <si>
    <t>○○第○号</t>
  </si>
  <si>
    <t>○○線　○○工事</t>
  </si>
  <si>
    <t>円　　ー</t>
  </si>
  <si>
    <t>円）</t>
  </si>
  <si>
    <t>○○製鋼(有)</t>
  </si>
  <si>
    <t>対象請負代金額：</t>
  </si>
  <si>
    <t>　　※１　最終請負代金額　ー　部分払検査済み額（単品スライド適用対象外）</t>
  </si>
  <si>
    <t>（別表１）</t>
  </si>
  <si>
    <t>円（※1＝</t>
  </si>
  <si>
    <t>(A)：鋼材類にかかる価格変動後の金額</t>
  </si>
  <si>
    <t>(a)：鋼材類にかかる価格変動前の金額</t>
  </si>
  <si>
    <t>(B)：燃料油にかかる価格変動後の金額</t>
  </si>
  <si>
    <t>(b)：燃料油にかかる価格変動前の金額</t>
  </si>
  <si>
    <t>円</t>
  </si>
  <si>
    <t>円｝　ー</t>
  </si>
  <si>
    <t>　　　　　　ただし、(（Ａ）-(a))ー対象請負代金額／１００≦０の場合、（Ａ）-(a)＝０円とする。</t>
  </si>
  <si>
    <t>　　（注）変更見込額は算出する必要は無し。</t>
  </si>
  <si>
    <t>変更見込額（※２）=</t>
  </si>
  <si>
    <t>（参考）　請負代金額の変更見込額の算出方法：</t>
  </si>
  <si>
    <t>　　　　　　　　　　　(（Ｂ）-(b))ー対象請負代金額／１００≦０の場合、（Ｂ）-(b)＝０円とする。</t>
  </si>
  <si>
    <t>円　　＋{</t>
  </si>
  <si>
    <t xml:space="preserve">          {                            }</t>
  </si>
  <si>
    <t>※２</t>
  </si>
  <si>
    <t>{（Ａ）-(a)}＋{（Ｂ）-(b)}ー対象請負代金額／１００</t>
  </si>
  <si>
    <t>SD295A D13</t>
  </si>
  <si>
    <t>t</t>
  </si>
  <si>
    <t>SD345 D13</t>
  </si>
  <si>
    <t>t</t>
  </si>
  <si>
    <t>SD345 D16～25</t>
  </si>
  <si>
    <t>（A）</t>
  </si>
  <si>
    <t>Ｌ</t>
  </si>
  <si>
    <t>（B）</t>
  </si>
  <si>
    <t>　　　（請求時点で、内容が確認できる証明書類がある場合は、その写しを添付すること。）</t>
  </si>
  <si>
    <t>注1）請負代金額の変更請求（様式第３０号）を提出する場合は、概算数量（請求日以降の予定も含める）を記入し提出すること。</t>
  </si>
  <si>
    <t>注2）協議開始の日には、最終精査した数量を記入し提出すること。</t>
  </si>
  <si>
    <t>　　　（上記内容が確認できる証明書類の写しを添付すること。なお、証明書類で確認できない場合には単品スライド条項の対象とはしないものとする。）</t>
  </si>
  <si>
    <t>注3）請負代金額の変更請求（様式第３０号）を提出する場合は、概算数量（請求日以降の予定も含める）を記入し提出すること。</t>
  </si>
  <si>
    <t>注4）協議開始の日には、最終精査した数量を記入し提出すること。</t>
  </si>
  <si>
    <t xml:space="preserve">      (上記内容が確認できる証明書類の写しを添付すること。なお、証明書類で確認できない場合には単品スライド条項の対象とはしないものとする。</t>
  </si>
  <si>
    <t xml:space="preserve">    　　ただし、上記内容が確認できるすべての証明書類を提出しがたい事情があると認められる場合は、主たる用途に用いた数量が確認できる証明書類をもって、</t>
  </si>
  <si>
    <t xml:space="preserve">    　　やむを得ないと認める範囲で、単品スライド条項の対象とする。)</t>
  </si>
  <si>
    <t>　　年　　月　　日</t>
  </si>
  <si>
    <t>　　　　　　（受注者）　　　　　　　　　</t>
  </si>
  <si>
    <t>R4.4</t>
  </si>
  <si>
    <t>R4.5</t>
  </si>
  <si>
    <t>R4.6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</si>
</sst>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_ "/>
    <numFmt numFmtId="179" formatCode="&quot;Yes&quot;;&quot;Yes&quot;;&quot;No&quot;"/>
    <numFmt numFmtId="180" formatCode="&quot;True&quot;;&quot;True&quot;;&quot;False&quot;"/>
    <numFmt numFmtId="181" formatCode="&quot;On&quot;;&quot;On&quot;;&quot;Off&quot;"/>
    <numFmt numFmtId="182" formatCode="#,##0.00_ ;[Red]\-#,##0.00\ "/>
    <numFmt numFmtId="183" formatCode="[$]ggge&quot;年&quot;m&quot;月&quot;d&quot;日&quot;;@"/>
    <numFmt numFmtId="184" formatCode="[$-411]gge&quot;年&quot;m&quot;月&quot;d&quot;日&quot;;@"/>
    <numFmt numFmtId="185" formatCode="[$]gge&quot;年&quot;m&quot;月&quot;d&quot;日&quot;;@"/>
  </numFmts>
  <fonts count="40">
    <font>
      <sz val="11"/>
      <name val="ＭＳ Ｐゴシック"/>
      <family val="3"/>
    </font>
    <font>
      <sz val="6"/>
      <name val="ＭＳ Ｐゴシック"/>
      <family val="3"/>
    </font>
    <font>
      <sz val="14"/>
      <name val="ＭＳ Ｐゴシック"/>
      <family val="3"/>
    </font>
    <font>
      <sz val="11"/>
      <color indexed="8"/>
      <name val="ＭＳ Ｐゴシック"/>
      <family val="3"/>
    </font>
    <font>
      <b/>
      <sz val="11"/>
      <color indexed="8"/>
      <name val="ＭＳ Ｐゴシック"/>
      <family val="3"/>
    </font>
    <font>
      <u val="single"/>
      <sz val="11"/>
      <color indexed="12"/>
      <name val="ＭＳ Ｐゴシック"/>
      <family val="3"/>
    </font>
    <font>
      <u val="single"/>
      <sz val="11"/>
      <color indexed="3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6" fillId="0" borderId="0" applyNumberFormat="0" applyFill="0" applyBorder="0" applyAlignment="0" applyProtection="0"/>
    <xf numFmtId="0" fontId="39" fillId="31" borderId="0" applyNumberFormat="0" applyBorder="0" applyAlignment="0" applyProtection="0"/>
  </cellStyleXfs>
  <cellXfs count="38">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horizontal="left" vertical="center"/>
    </xf>
    <xf numFmtId="0" fontId="0" fillId="0" borderId="0" xfId="0" applyAlignment="1">
      <alignment vertical="top"/>
    </xf>
    <xf numFmtId="0" fontId="0" fillId="0" borderId="0" xfId="0" applyBorder="1" applyAlignment="1">
      <alignment vertical="top"/>
    </xf>
    <xf numFmtId="178" fontId="0" fillId="0" borderId="0" xfId="0" applyNumberFormat="1" applyAlignment="1">
      <alignment vertical="center"/>
    </xf>
    <xf numFmtId="38" fontId="3" fillId="0" borderId="10" xfId="49" applyFont="1" applyBorder="1" applyAlignment="1">
      <alignment horizontal="right" vertical="center"/>
    </xf>
    <xf numFmtId="0" fontId="7"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178" fontId="3" fillId="0" borderId="0" xfId="0" applyNumberFormat="1" applyFont="1" applyAlignment="1">
      <alignment vertical="center"/>
    </xf>
    <xf numFmtId="0" fontId="3" fillId="0" borderId="0" xfId="0" applyFont="1" applyAlignment="1">
      <alignment horizontal="left" vertical="center"/>
    </xf>
    <xf numFmtId="178" fontId="3" fillId="0" borderId="0" xfId="0" applyNumberFormat="1"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40" fontId="3" fillId="0" borderId="10" xfId="49" applyNumberFormat="1" applyFont="1" applyBorder="1" applyAlignment="1">
      <alignment vertical="center"/>
    </xf>
    <xf numFmtId="38" fontId="3" fillId="0" borderId="10" xfId="49" applyFont="1" applyBorder="1" applyAlignment="1">
      <alignment vertical="center"/>
    </xf>
    <xf numFmtId="176" fontId="3" fillId="0" borderId="10" xfId="49" applyNumberFormat="1" applyFont="1" applyBorder="1" applyAlignment="1">
      <alignment vertical="center"/>
    </xf>
    <xf numFmtId="0" fontId="3" fillId="0" borderId="10" xfId="0" applyFont="1" applyBorder="1" applyAlignment="1" quotePrefix="1">
      <alignment vertical="center"/>
    </xf>
    <xf numFmtId="38" fontId="3" fillId="0" borderId="10" xfId="0" applyNumberFormat="1" applyFont="1" applyBorder="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8" fontId="0" fillId="0" borderId="0" xfId="0" applyNumberFormat="1" applyAlignment="1">
      <alignment vertical="center"/>
    </xf>
    <xf numFmtId="178" fontId="3" fillId="0" borderId="0" xfId="0" applyNumberFormat="1" applyFont="1" applyAlignment="1">
      <alignment vertical="center"/>
    </xf>
    <xf numFmtId="0" fontId="3" fillId="0" borderId="0" xfId="0" applyFont="1" applyAlignment="1">
      <alignment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0</xdr:rowOff>
    </xdr:from>
    <xdr:to>
      <xdr:col>1</xdr:col>
      <xdr:colOff>171450</xdr:colOff>
      <xdr:row>19</xdr:row>
      <xdr:rowOff>47625</xdr:rowOff>
    </xdr:to>
    <xdr:sp>
      <xdr:nvSpPr>
        <xdr:cNvPr id="1" name="AutoShape 2"/>
        <xdr:cNvSpPr>
          <a:spLocks/>
        </xdr:cNvSpPr>
      </xdr:nvSpPr>
      <xdr:spPr>
        <a:xfrm>
          <a:off x="161925" y="1809750"/>
          <a:ext cx="152400" cy="1504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657225</xdr:colOff>
      <xdr:row>10</xdr:row>
      <xdr:rowOff>142875</xdr:rowOff>
    </xdr:from>
    <xdr:to>
      <xdr:col>15</xdr:col>
      <xdr:colOff>762000</xdr:colOff>
      <xdr:row>19</xdr:row>
      <xdr:rowOff>38100</xdr:rowOff>
    </xdr:to>
    <xdr:sp>
      <xdr:nvSpPr>
        <xdr:cNvPr id="2" name="AutoShape 3"/>
        <xdr:cNvSpPr>
          <a:spLocks/>
        </xdr:cNvSpPr>
      </xdr:nvSpPr>
      <xdr:spPr>
        <a:xfrm>
          <a:off x="10553700" y="1952625"/>
          <a:ext cx="104775" cy="13525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P57"/>
  <sheetViews>
    <sheetView tabSelected="1" view="pageLayout" zoomScaleSheetLayoutView="100" workbookViewId="0" topLeftCell="A1">
      <selection activeCell="G43" sqref="G43"/>
    </sheetView>
  </sheetViews>
  <sheetFormatPr defaultColWidth="9.00390625" defaultRowHeight="13.5"/>
  <cols>
    <col min="1" max="1" width="1.875" style="0" customWidth="1"/>
    <col min="2" max="2" width="11.00390625" style="0" customWidth="1"/>
    <col min="3" max="3" width="17.625" style="0" customWidth="1"/>
    <col min="4" max="4" width="5.375" style="0" customWidth="1"/>
    <col min="5" max="5" width="7.375" style="0" customWidth="1"/>
    <col min="6" max="6" width="9.125" style="0" bestFit="1" customWidth="1"/>
    <col min="7" max="7" width="9.125" style="0" customWidth="1"/>
    <col min="8" max="8" width="7.375" style="0" customWidth="1"/>
    <col min="9" max="9" width="9.125" style="0" bestFit="1" customWidth="1"/>
    <col min="10" max="10" width="9.125" style="0" customWidth="1"/>
    <col min="11" max="11" width="7.375" style="0" customWidth="1"/>
    <col min="12" max="12" width="9.125" style="0" bestFit="1" customWidth="1"/>
    <col min="13" max="13" width="9.125" style="0" customWidth="1"/>
    <col min="14" max="14" width="7.375" style="0" customWidth="1"/>
    <col min="15" max="15" width="9.75390625" style="0" bestFit="1" customWidth="1"/>
    <col min="16" max="16" width="15.75390625" style="0" customWidth="1"/>
  </cols>
  <sheetData>
    <row r="1" spans="2:16" ht="17.25" customHeight="1">
      <c r="B1" s="1" t="s">
        <v>11</v>
      </c>
      <c r="P1" s="1" t="s">
        <v>28</v>
      </c>
    </row>
    <row r="2" spans="2:16" ht="15.75">
      <c r="B2" s="1"/>
      <c r="O2" s="2" t="s">
        <v>62</v>
      </c>
      <c r="P2" s="2"/>
    </row>
    <row r="3" ht="12.75">
      <c r="N3" s="28" t="s">
        <v>63</v>
      </c>
    </row>
    <row r="5" spans="6:13" ht="19.5" customHeight="1">
      <c r="F5" s="29" t="s">
        <v>12</v>
      </c>
      <c r="G5" s="29"/>
      <c r="H5" s="30"/>
      <c r="I5" s="30"/>
      <c r="J5" s="30"/>
      <c r="K5" s="30"/>
      <c r="L5" s="30"/>
      <c r="M5" s="4"/>
    </row>
    <row r="6" spans="2:13" ht="12.75" customHeight="1">
      <c r="B6" t="s">
        <v>20</v>
      </c>
      <c r="C6" t="s">
        <v>21</v>
      </c>
      <c r="F6" s="3"/>
      <c r="G6" s="3"/>
      <c r="H6" s="4"/>
      <c r="I6" s="4"/>
      <c r="J6" s="4"/>
      <c r="K6" s="4"/>
      <c r="L6" s="4"/>
      <c r="M6" s="4"/>
    </row>
    <row r="7" spans="2:13" ht="12.75" customHeight="1">
      <c r="B7" t="s">
        <v>17</v>
      </c>
      <c r="C7" t="s">
        <v>22</v>
      </c>
      <c r="F7" s="3"/>
      <c r="G7" s="3"/>
      <c r="H7" s="4"/>
      <c r="I7" s="4"/>
      <c r="J7" s="4"/>
      <c r="K7" s="4"/>
      <c r="L7" s="4"/>
      <c r="M7" s="4"/>
    </row>
    <row r="8" spans="2:13" ht="12.75" customHeight="1">
      <c r="B8" t="s">
        <v>18</v>
      </c>
      <c r="C8" t="s">
        <v>19</v>
      </c>
      <c r="F8" s="3"/>
      <c r="G8" s="3"/>
      <c r="H8" s="4"/>
      <c r="I8" s="4"/>
      <c r="J8" s="4"/>
      <c r="K8" s="4"/>
      <c r="L8" s="4"/>
      <c r="M8" s="4"/>
    </row>
    <row r="9" spans="2:14" ht="12.75" customHeight="1">
      <c r="B9" t="s">
        <v>26</v>
      </c>
      <c r="D9" s="33"/>
      <c r="E9" s="33"/>
      <c r="F9" s="33"/>
      <c r="G9" s="9"/>
      <c r="H9" t="s">
        <v>29</v>
      </c>
      <c r="I9" s="33"/>
      <c r="J9" s="33"/>
      <c r="K9" s="33"/>
      <c r="L9" s="6" t="s">
        <v>23</v>
      </c>
      <c r="M9" s="6"/>
      <c r="N9" t="s">
        <v>24</v>
      </c>
    </row>
    <row r="10" spans="2:16" ht="12.75" customHeight="1">
      <c r="B10" s="5"/>
      <c r="C10" s="5"/>
      <c r="D10" s="5"/>
      <c r="E10" s="5"/>
      <c r="F10" s="11"/>
      <c r="G10" s="11"/>
      <c r="H10" s="5" t="s">
        <v>27</v>
      </c>
      <c r="I10" s="12"/>
      <c r="J10" s="12"/>
      <c r="K10" s="12"/>
      <c r="L10" s="12"/>
      <c r="M10" s="12"/>
      <c r="N10" s="5"/>
      <c r="O10" s="5"/>
      <c r="P10" s="5"/>
    </row>
    <row r="11" spans="2:16" ht="12.75" customHeight="1">
      <c r="B11" s="13" t="s">
        <v>37</v>
      </c>
      <c r="C11" s="13"/>
      <c r="D11" s="13"/>
      <c r="E11" s="5"/>
      <c r="F11" s="11"/>
      <c r="G11" s="11"/>
      <c r="H11" s="5"/>
      <c r="I11" s="12"/>
      <c r="J11" s="12"/>
      <c r="K11" s="12"/>
      <c r="L11" s="12"/>
      <c r="M11" s="12"/>
      <c r="N11" s="5"/>
      <c r="O11" s="5"/>
      <c r="P11" s="5"/>
    </row>
    <row r="12" spans="2:16" ht="12.75" customHeight="1">
      <c r="B12" s="5" t="s">
        <v>39</v>
      </c>
      <c r="C12" s="5"/>
      <c r="D12" s="14"/>
      <c r="E12" s="14"/>
      <c r="F12" s="14" t="s">
        <v>38</v>
      </c>
      <c r="G12" s="14"/>
      <c r="H12" s="5"/>
      <c r="I12" s="34" t="s">
        <v>42</v>
      </c>
      <c r="J12" s="34"/>
      <c r="K12" s="34"/>
      <c r="L12" s="15" t="s">
        <v>41</v>
      </c>
      <c r="M12" s="15"/>
      <c r="N12" s="5" t="s">
        <v>35</v>
      </c>
      <c r="O12" s="16"/>
      <c r="P12" s="5" t="s">
        <v>34</v>
      </c>
    </row>
    <row r="13" spans="2:16" ht="12.75" customHeight="1">
      <c r="B13" s="5"/>
      <c r="C13" s="5"/>
      <c r="D13" s="14"/>
      <c r="E13" s="14"/>
      <c r="F13" s="14"/>
      <c r="G13" s="14"/>
      <c r="H13" s="17" t="s">
        <v>43</v>
      </c>
      <c r="I13" s="5" t="s">
        <v>44</v>
      </c>
      <c r="J13" s="5"/>
      <c r="K13" s="14"/>
      <c r="L13" s="15"/>
      <c r="M13" s="15"/>
      <c r="N13" s="5"/>
      <c r="O13" s="16"/>
      <c r="P13" s="5"/>
    </row>
    <row r="14" spans="2:16" ht="12.75" customHeight="1">
      <c r="B14" s="5"/>
      <c r="C14" s="5"/>
      <c r="D14" s="14"/>
      <c r="E14" s="14"/>
      <c r="F14" s="14"/>
      <c r="G14" s="14"/>
      <c r="H14" s="5" t="s">
        <v>36</v>
      </c>
      <c r="I14" s="5"/>
      <c r="J14" s="5"/>
      <c r="K14" s="14"/>
      <c r="L14" s="15"/>
      <c r="M14" s="15"/>
      <c r="N14" s="5"/>
      <c r="O14" s="16"/>
      <c r="P14" s="5"/>
    </row>
    <row r="15" spans="2:16" ht="12.75" customHeight="1">
      <c r="B15" s="5"/>
      <c r="C15" s="5"/>
      <c r="D15" s="14"/>
      <c r="E15" s="14"/>
      <c r="F15" s="14"/>
      <c r="G15" s="14"/>
      <c r="H15" s="5" t="s">
        <v>40</v>
      </c>
      <c r="I15" s="5"/>
      <c r="J15" s="5"/>
      <c r="K15" s="14"/>
      <c r="L15" s="15"/>
      <c r="M15" s="15"/>
      <c r="N15" s="5"/>
      <c r="O15" s="16"/>
      <c r="P15" s="5"/>
    </row>
    <row r="16" spans="2:16" ht="12.75" customHeight="1">
      <c r="B16" s="5"/>
      <c r="C16" s="5"/>
      <c r="D16" s="14"/>
      <c r="E16" s="14"/>
      <c r="F16" s="14"/>
      <c r="G16" s="14"/>
      <c r="H16" s="5"/>
      <c r="I16" s="34" t="s">
        <v>30</v>
      </c>
      <c r="J16" s="34"/>
      <c r="K16" s="35"/>
      <c r="L16" s="35"/>
      <c r="M16" s="35"/>
      <c r="N16" s="5"/>
      <c r="O16" s="16"/>
      <c r="P16" s="5"/>
    </row>
    <row r="17" spans="2:16" ht="12.75" customHeight="1">
      <c r="B17" s="5"/>
      <c r="C17" s="5"/>
      <c r="D17" s="14"/>
      <c r="E17" s="14"/>
      <c r="F17" s="14"/>
      <c r="G17" s="14"/>
      <c r="H17" s="5"/>
      <c r="I17" s="34" t="s">
        <v>32</v>
      </c>
      <c r="J17" s="34"/>
      <c r="K17" s="34"/>
      <c r="L17" s="35"/>
      <c r="M17" s="35"/>
      <c r="N17" s="5"/>
      <c r="O17" s="16"/>
      <c r="P17" s="5"/>
    </row>
    <row r="18" spans="2:16" ht="12.75" customHeight="1">
      <c r="B18" s="5"/>
      <c r="C18" s="5"/>
      <c r="D18" s="14"/>
      <c r="E18" s="14"/>
      <c r="F18" s="14"/>
      <c r="G18" s="14"/>
      <c r="H18" s="5"/>
      <c r="I18" s="34" t="s">
        <v>31</v>
      </c>
      <c r="J18" s="34"/>
      <c r="K18" s="35"/>
      <c r="L18" s="35"/>
      <c r="M18" s="35"/>
      <c r="N18" s="5"/>
      <c r="O18" s="16"/>
      <c r="P18" s="5"/>
    </row>
    <row r="19" spans="2:16" ht="12.75" customHeight="1">
      <c r="B19" s="5"/>
      <c r="C19" s="5"/>
      <c r="D19" s="14"/>
      <c r="E19" s="14"/>
      <c r="F19" s="14"/>
      <c r="G19" s="14"/>
      <c r="H19" s="5"/>
      <c r="I19" s="34" t="s">
        <v>33</v>
      </c>
      <c r="J19" s="34"/>
      <c r="K19" s="34"/>
      <c r="L19" s="35"/>
      <c r="M19" s="35"/>
      <c r="N19" s="5"/>
      <c r="O19" s="16"/>
      <c r="P19" s="5"/>
    </row>
    <row r="20" spans="2:16" ht="12.75" customHeight="1">
      <c r="B20" s="5"/>
      <c r="C20" s="5"/>
      <c r="D20" s="5"/>
      <c r="E20" s="5"/>
      <c r="F20" s="11"/>
      <c r="G20" s="11"/>
      <c r="H20" s="5"/>
      <c r="I20" s="12"/>
      <c r="J20" s="12"/>
      <c r="K20" s="12"/>
      <c r="L20" s="12"/>
      <c r="M20" s="12"/>
      <c r="N20" s="5"/>
      <c r="O20" s="5"/>
      <c r="P20" s="5"/>
    </row>
    <row r="21" spans="2:16" ht="12.75">
      <c r="B21" s="5" t="s">
        <v>2</v>
      </c>
      <c r="C21" s="5"/>
      <c r="D21" s="5"/>
      <c r="E21" s="5"/>
      <c r="F21" s="5"/>
      <c r="G21" s="5"/>
      <c r="H21" s="5"/>
      <c r="I21" s="5"/>
      <c r="J21" s="5"/>
      <c r="K21" s="5"/>
      <c r="L21" s="5"/>
      <c r="M21" s="5"/>
      <c r="N21" s="5" t="s">
        <v>13</v>
      </c>
      <c r="O21" s="5"/>
      <c r="P21" s="5"/>
    </row>
    <row r="22" spans="2:16" ht="12.75">
      <c r="B22" s="37" t="s">
        <v>0</v>
      </c>
      <c r="C22" s="37" t="s">
        <v>1</v>
      </c>
      <c r="D22" s="37" t="s">
        <v>5</v>
      </c>
      <c r="E22" s="19" t="s">
        <v>16</v>
      </c>
      <c r="F22" s="20" t="s">
        <v>64</v>
      </c>
      <c r="G22" s="21"/>
      <c r="H22" s="19" t="s">
        <v>16</v>
      </c>
      <c r="I22" s="20" t="s">
        <v>65</v>
      </c>
      <c r="J22" s="21"/>
      <c r="K22" s="19" t="s">
        <v>16</v>
      </c>
      <c r="L22" s="20" t="s">
        <v>66</v>
      </c>
      <c r="M22" s="21"/>
      <c r="N22" s="31" t="s">
        <v>9</v>
      </c>
      <c r="O22" s="32"/>
      <c r="P22" s="36" t="s">
        <v>6</v>
      </c>
    </row>
    <row r="23" spans="2:16" ht="12.75">
      <c r="B23" s="37"/>
      <c r="C23" s="37"/>
      <c r="D23" s="37"/>
      <c r="E23" s="22" t="s">
        <v>3</v>
      </c>
      <c r="F23" s="22" t="s">
        <v>4</v>
      </c>
      <c r="G23" s="22" t="s">
        <v>15</v>
      </c>
      <c r="H23" s="22" t="s">
        <v>3</v>
      </c>
      <c r="I23" s="22" t="s">
        <v>4</v>
      </c>
      <c r="J23" s="22" t="s">
        <v>15</v>
      </c>
      <c r="K23" s="22" t="s">
        <v>3</v>
      </c>
      <c r="L23" s="22" t="s">
        <v>4</v>
      </c>
      <c r="M23" s="22" t="s">
        <v>15</v>
      </c>
      <c r="N23" s="18" t="s">
        <v>3</v>
      </c>
      <c r="O23" s="18" t="s">
        <v>15</v>
      </c>
      <c r="P23" s="36"/>
    </row>
    <row r="24" spans="2:16" ht="12.75">
      <c r="B24" s="22" t="s">
        <v>10</v>
      </c>
      <c r="C24" s="22" t="s">
        <v>45</v>
      </c>
      <c r="D24" s="18" t="s">
        <v>46</v>
      </c>
      <c r="E24" s="23">
        <v>0.05</v>
      </c>
      <c r="F24" s="24">
        <v>101850</v>
      </c>
      <c r="G24" s="24">
        <f>ROUNDDOWN(F24*E24,0)</f>
        <v>5092</v>
      </c>
      <c r="H24" s="23">
        <v>0.04</v>
      </c>
      <c r="I24" s="24">
        <v>112875</v>
      </c>
      <c r="J24" s="24">
        <f>ROUNDDOWN(I24*H24,0)</f>
        <v>4515</v>
      </c>
      <c r="K24" s="23">
        <v>0.03</v>
      </c>
      <c r="L24" s="10">
        <v>119175</v>
      </c>
      <c r="M24" s="24">
        <f>ROUNDDOWN(L24*K24,0)</f>
        <v>3575</v>
      </c>
      <c r="N24" s="23">
        <f>K24+H24+E24</f>
        <v>0.12000000000000001</v>
      </c>
      <c r="O24" s="24">
        <f>G24+J24+M24</f>
        <v>13182</v>
      </c>
      <c r="P24" s="22" t="s">
        <v>25</v>
      </c>
    </row>
    <row r="25" spans="2:16" ht="12.75">
      <c r="B25" s="22"/>
      <c r="C25" s="22" t="s">
        <v>47</v>
      </c>
      <c r="D25" s="18" t="s">
        <v>48</v>
      </c>
      <c r="E25" s="25">
        <v>1.3</v>
      </c>
      <c r="F25" s="24">
        <v>103425</v>
      </c>
      <c r="G25" s="24">
        <f>ROUNDDOWN(F25*E25,0)</f>
        <v>134452</v>
      </c>
      <c r="H25" s="25">
        <v>1</v>
      </c>
      <c r="I25" s="24">
        <v>114975</v>
      </c>
      <c r="J25" s="24">
        <f>ROUNDDOWN(I25*H25,0)</f>
        <v>114975</v>
      </c>
      <c r="K25" s="25">
        <v>0.6</v>
      </c>
      <c r="L25" s="10">
        <v>121275</v>
      </c>
      <c r="M25" s="24">
        <f>ROUNDDOWN(L25*K25,0)</f>
        <v>72765</v>
      </c>
      <c r="N25" s="25">
        <f>K25+H25+E25</f>
        <v>2.9000000000000004</v>
      </c>
      <c r="O25" s="24">
        <f>G25+J25+M25</f>
        <v>322192</v>
      </c>
      <c r="P25" s="22" t="s">
        <v>25</v>
      </c>
    </row>
    <row r="26" spans="2:16" ht="12.75">
      <c r="B26" s="22"/>
      <c r="C26" s="22" t="s">
        <v>49</v>
      </c>
      <c r="D26" s="18" t="s">
        <v>48</v>
      </c>
      <c r="E26" s="25">
        <v>2.1</v>
      </c>
      <c r="F26" s="24">
        <v>101325</v>
      </c>
      <c r="G26" s="24">
        <f>ROUNDDOWN(F26*E26,0)</f>
        <v>212782</v>
      </c>
      <c r="H26" s="25">
        <v>1.7</v>
      </c>
      <c r="I26" s="24">
        <v>112875</v>
      </c>
      <c r="J26" s="24">
        <f>ROUNDDOWN(I26*H26,0)</f>
        <v>191887</v>
      </c>
      <c r="K26" s="25">
        <v>0.7</v>
      </c>
      <c r="L26" s="10">
        <v>119175</v>
      </c>
      <c r="M26" s="24">
        <f>ROUNDDOWN(L26*K26,0)</f>
        <v>83422</v>
      </c>
      <c r="N26" s="25">
        <f>K26+H26+E26</f>
        <v>4.5</v>
      </c>
      <c r="O26" s="24">
        <f>G26+J26+M26</f>
        <v>488091</v>
      </c>
      <c r="P26" s="22" t="s">
        <v>25</v>
      </c>
    </row>
    <row r="27" spans="2:16" ht="12.75">
      <c r="B27" s="22"/>
      <c r="C27" s="26"/>
      <c r="D27" s="22"/>
      <c r="E27" s="18"/>
      <c r="F27" s="25"/>
      <c r="G27" s="25"/>
      <c r="H27" s="24"/>
      <c r="I27" s="25"/>
      <c r="J27" s="25"/>
      <c r="K27" s="24"/>
      <c r="L27" s="25"/>
      <c r="M27" s="25"/>
      <c r="N27" s="24"/>
      <c r="O27" s="25"/>
      <c r="P27" s="22"/>
    </row>
    <row r="28" spans="2:16" ht="12.75">
      <c r="B28" s="22"/>
      <c r="C28" s="26"/>
      <c r="D28" s="22"/>
      <c r="E28" s="18"/>
      <c r="F28" s="25"/>
      <c r="G28" s="25"/>
      <c r="H28" s="24"/>
      <c r="I28" s="25"/>
      <c r="J28" s="25"/>
      <c r="K28" s="24"/>
      <c r="L28" s="25"/>
      <c r="M28" s="25"/>
      <c r="N28" s="24"/>
      <c r="O28" s="25"/>
      <c r="P28" s="22"/>
    </row>
    <row r="29" spans="2:16" ht="12.75">
      <c r="B29" s="22" t="s">
        <v>9</v>
      </c>
      <c r="C29" s="22"/>
      <c r="D29" s="22"/>
      <c r="E29" s="18"/>
      <c r="F29" s="25"/>
      <c r="G29" s="25"/>
      <c r="H29" s="24"/>
      <c r="I29" s="25"/>
      <c r="J29" s="25"/>
      <c r="K29" s="22"/>
      <c r="L29" s="25"/>
      <c r="M29" s="25"/>
      <c r="N29" s="22"/>
      <c r="O29" s="27">
        <f>SUM(O24:O26)</f>
        <v>823465</v>
      </c>
      <c r="P29" s="22" t="s">
        <v>50</v>
      </c>
    </row>
    <row r="30" spans="2:16" ht="12.75">
      <c r="B30" s="8" t="s">
        <v>54</v>
      </c>
      <c r="C30" s="7"/>
      <c r="D30" s="7"/>
      <c r="E30" s="7"/>
      <c r="F30" s="7"/>
      <c r="G30" s="7"/>
      <c r="H30" s="7"/>
      <c r="I30" s="7"/>
      <c r="J30" s="7"/>
      <c r="K30" s="7"/>
      <c r="L30" s="7"/>
      <c r="M30" s="7"/>
      <c r="N30" s="7"/>
      <c r="O30" s="7"/>
      <c r="P30" s="7"/>
    </row>
    <row r="31" spans="2:16" ht="12.75">
      <c r="B31" s="8" t="s">
        <v>53</v>
      </c>
      <c r="C31" s="7"/>
      <c r="D31" s="7"/>
      <c r="E31" s="7"/>
      <c r="F31" s="7"/>
      <c r="G31" s="7"/>
      <c r="H31" s="7"/>
      <c r="I31" s="7"/>
      <c r="J31" s="7"/>
      <c r="K31" s="7"/>
      <c r="L31" s="7"/>
      <c r="M31" s="7"/>
      <c r="N31" s="7"/>
      <c r="O31" s="7"/>
      <c r="P31" s="7"/>
    </row>
    <row r="32" spans="2:16" ht="12.75">
      <c r="B32" s="8" t="s">
        <v>55</v>
      </c>
      <c r="C32" s="7"/>
      <c r="D32" s="7"/>
      <c r="E32" s="7"/>
      <c r="F32" s="7"/>
      <c r="G32" s="7"/>
      <c r="H32" s="7"/>
      <c r="I32" s="7"/>
      <c r="J32" s="7"/>
      <c r="K32" s="7"/>
      <c r="L32" s="7"/>
      <c r="M32" s="7"/>
      <c r="N32" s="7"/>
      <c r="O32" s="7"/>
      <c r="P32" s="7"/>
    </row>
    <row r="33" spans="2:16" ht="13.5" customHeight="1">
      <c r="B33" s="5" t="s">
        <v>56</v>
      </c>
      <c r="C33" s="5"/>
      <c r="D33" s="5"/>
      <c r="E33" s="5"/>
      <c r="F33" s="11"/>
      <c r="G33" s="11"/>
      <c r="H33" s="5"/>
      <c r="I33" s="12"/>
      <c r="J33" s="12"/>
      <c r="K33" s="12"/>
      <c r="L33" s="12"/>
      <c r="M33" s="12"/>
      <c r="N33" s="5"/>
      <c r="O33" s="5"/>
      <c r="P33" s="5"/>
    </row>
    <row r="34" spans="2:16" ht="13.5" customHeight="1">
      <c r="B34" s="5"/>
      <c r="C34" s="5"/>
      <c r="D34" s="5"/>
      <c r="E34" s="5"/>
      <c r="F34" s="11"/>
      <c r="G34" s="11"/>
      <c r="H34" s="5"/>
      <c r="I34" s="12"/>
      <c r="J34" s="12"/>
      <c r="K34" s="12"/>
      <c r="L34" s="12"/>
      <c r="M34" s="12"/>
      <c r="N34" s="5"/>
      <c r="O34" s="5"/>
      <c r="P34" s="5"/>
    </row>
    <row r="35" spans="2:16" ht="12.75">
      <c r="B35" s="5" t="s">
        <v>7</v>
      </c>
      <c r="C35" s="5"/>
      <c r="D35" s="5"/>
      <c r="E35" s="5"/>
      <c r="F35" s="5"/>
      <c r="G35" s="5"/>
      <c r="H35" s="5"/>
      <c r="I35" s="5"/>
      <c r="J35" s="5"/>
      <c r="K35" s="5"/>
      <c r="L35" s="5"/>
      <c r="M35" s="5"/>
      <c r="N35" s="5" t="s">
        <v>13</v>
      </c>
      <c r="O35" s="5"/>
      <c r="P35" s="5"/>
    </row>
    <row r="36" spans="2:16" ht="12.75">
      <c r="B36" s="37" t="s">
        <v>0</v>
      </c>
      <c r="C36" s="37" t="s">
        <v>1</v>
      </c>
      <c r="D36" s="37" t="s">
        <v>5</v>
      </c>
      <c r="E36" s="19" t="s">
        <v>16</v>
      </c>
      <c r="F36" s="20" t="s">
        <v>64</v>
      </c>
      <c r="G36" s="21"/>
      <c r="H36" s="19" t="s">
        <v>16</v>
      </c>
      <c r="I36" s="20" t="s">
        <v>65</v>
      </c>
      <c r="J36" s="21"/>
      <c r="K36" s="19" t="s">
        <v>16</v>
      </c>
      <c r="L36" s="20" t="s">
        <v>66</v>
      </c>
      <c r="M36" s="21"/>
      <c r="N36" s="31" t="s">
        <v>9</v>
      </c>
      <c r="O36" s="32"/>
      <c r="P36" s="36" t="s">
        <v>6</v>
      </c>
    </row>
    <row r="37" spans="2:16" ht="12.75">
      <c r="B37" s="37"/>
      <c r="C37" s="37"/>
      <c r="D37" s="37"/>
      <c r="E37" s="22" t="s">
        <v>3</v>
      </c>
      <c r="F37" s="22" t="s">
        <v>4</v>
      </c>
      <c r="G37" s="22" t="s">
        <v>15</v>
      </c>
      <c r="H37" s="22" t="s">
        <v>3</v>
      </c>
      <c r="I37" s="22" t="s">
        <v>4</v>
      </c>
      <c r="J37" s="22" t="s">
        <v>15</v>
      </c>
      <c r="K37" s="22" t="s">
        <v>3</v>
      </c>
      <c r="L37" s="22" t="s">
        <v>4</v>
      </c>
      <c r="M37" s="22" t="s">
        <v>15</v>
      </c>
      <c r="N37" s="18" t="s">
        <v>3</v>
      </c>
      <c r="O37" s="18" t="s">
        <v>15</v>
      </c>
      <c r="P37" s="36"/>
    </row>
    <row r="38" spans="2:16" ht="12.75">
      <c r="B38" s="22" t="s">
        <v>8</v>
      </c>
      <c r="C38" s="22"/>
      <c r="D38" s="18" t="s">
        <v>51</v>
      </c>
      <c r="E38" s="25">
        <v>2506</v>
      </c>
      <c r="F38" s="24">
        <v>111</v>
      </c>
      <c r="G38" s="24">
        <f>ROUNDDOWN(F38*E38,0)</f>
        <v>278166</v>
      </c>
      <c r="H38" s="25">
        <v>2005</v>
      </c>
      <c r="I38" s="24">
        <v>133</v>
      </c>
      <c r="J38" s="24">
        <f>ROUNDDOWN(I38*H38,0)</f>
        <v>266665</v>
      </c>
      <c r="K38" s="25">
        <v>504</v>
      </c>
      <c r="L38" s="10">
        <v>148</v>
      </c>
      <c r="M38" s="24">
        <f>ROUNDDOWN(L38*K38,0)</f>
        <v>74592</v>
      </c>
      <c r="N38" s="24">
        <f>K38+H38+E38</f>
        <v>5015</v>
      </c>
      <c r="O38" s="24">
        <f>G38+J38+M38</f>
        <v>619423</v>
      </c>
      <c r="P38" s="22" t="s">
        <v>14</v>
      </c>
    </row>
    <row r="39" spans="2:16" ht="12.75">
      <c r="B39" s="22"/>
      <c r="C39" s="22"/>
      <c r="D39" s="18"/>
      <c r="E39" s="25"/>
      <c r="F39" s="24"/>
      <c r="G39" s="24"/>
      <c r="H39" s="25"/>
      <c r="I39" s="24"/>
      <c r="J39" s="24"/>
      <c r="K39" s="25"/>
      <c r="L39" s="10"/>
      <c r="M39" s="10"/>
      <c r="N39" s="24"/>
      <c r="O39" s="24"/>
      <c r="P39" s="22"/>
    </row>
    <row r="40" spans="2:16" ht="12.75">
      <c r="B40" s="22"/>
      <c r="C40" s="22"/>
      <c r="D40" s="18"/>
      <c r="E40" s="25"/>
      <c r="F40" s="24"/>
      <c r="G40" s="24"/>
      <c r="H40" s="25"/>
      <c r="I40" s="24"/>
      <c r="J40" s="24"/>
      <c r="K40" s="25"/>
      <c r="L40" s="24"/>
      <c r="M40" s="24"/>
      <c r="N40" s="24"/>
      <c r="O40" s="24"/>
      <c r="P40" s="22"/>
    </row>
    <row r="41" spans="2:16" ht="12.75">
      <c r="B41" s="22"/>
      <c r="C41" s="22"/>
      <c r="D41" s="18"/>
      <c r="E41" s="25"/>
      <c r="F41" s="24"/>
      <c r="G41" s="24"/>
      <c r="H41" s="25"/>
      <c r="I41" s="24"/>
      <c r="J41" s="24"/>
      <c r="K41" s="25"/>
      <c r="L41" s="24"/>
      <c r="M41" s="24"/>
      <c r="N41" s="24"/>
      <c r="O41" s="24"/>
      <c r="P41" s="22"/>
    </row>
    <row r="42" spans="2:16" ht="12.75">
      <c r="B42" s="22"/>
      <c r="C42" s="22"/>
      <c r="D42" s="18"/>
      <c r="E42" s="25"/>
      <c r="F42" s="24"/>
      <c r="G42" s="24"/>
      <c r="H42" s="25"/>
      <c r="I42" s="24"/>
      <c r="J42" s="24"/>
      <c r="K42" s="25"/>
      <c r="L42" s="24"/>
      <c r="M42" s="24"/>
      <c r="N42" s="24"/>
      <c r="O42" s="24"/>
      <c r="P42" s="22"/>
    </row>
    <row r="43" spans="2:16" ht="12.75">
      <c r="B43" s="22"/>
      <c r="C43" s="22"/>
      <c r="D43" s="18"/>
      <c r="E43" s="25"/>
      <c r="F43" s="24"/>
      <c r="G43" s="24"/>
      <c r="H43" s="25"/>
      <c r="I43" s="24"/>
      <c r="J43" s="24"/>
      <c r="K43" s="25"/>
      <c r="L43" s="24"/>
      <c r="M43" s="24"/>
      <c r="N43" s="24"/>
      <c r="O43" s="24"/>
      <c r="P43" s="22"/>
    </row>
    <row r="44" spans="2:16" ht="12.75">
      <c r="B44" s="22"/>
      <c r="C44" s="22"/>
      <c r="D44" s="18"/>
      <c r="E44" s="25"/>
      <c r="F44" s="24"/>
      <c r="G44" s="24"/>
      <c r="H44" s="25"/>
      <c r="I44" s="24"/>
      <c r="J44" s="24"/>
      <c r="K44" s="25"/>
      <c r="L44" s="24"/>
      <c r="M44" s="24"/>
      <c r="N44" s="24"/>
      <c r="O44" s="24"/>
      <c r="P44" s="22"/>
    </row>
    <row r="45" spans="2:16" ht="12.75">
      <c r="B45" s="22" t="s">
        <v>9</v>
      </c>
      <c r="C45" s="22"/>
      <c r="D45" s="18"/>
      <c r="E45" s="22"/>
      <c r="F45" s="24"/>
      <c r="G45" s="24"/>
      <c r="H45" s="22"/>
      <c r="I45" s="22"/>
      <c r="J45" s="22"/>
      <c r="K45" s="22"/>
      <c r="L45" s="22"/>
      <c r="M45" s="22"/>
      <c r="N45" s="22"/>
      <c r="O45" s="27">
        <f>SUM(O38:O44)</f>
        <v>619423</v>
      </c>
      <c r="P45" s="22" t="s">
        <v>52</v>
      </c>
    </row>
    <row r="46" spans="2:16" ht="12.75">
      <c r="B46" s="8" t="s">
        <v>57</v>
      </c>
      <c r="C46" s="7"/>
      <c r="D46" s="7"/>
      <c r="E46" s="7"/>
      <c r="F46" s="7"/>
      <c r="G46" s="7"/>
      <c r="H46" s="7"/>
      <c r="I46" s="7"/>
      <c r="J46" s="7"/>
      <c r="K46" s="7"/>
      <c r="L46" s="7"/>
      <c r="M46" s="7"/>
      <c r="N46" s="7"/>
      <c r="O46" s="7"/>
      <c r="P46" s="7"/>
    </row>
    <row r="47" spans="2:16" ht="12.75">
      <c r="B47" s="8" t="s">
        <v>53</v>
      </c>
      <c r="C47" s="7"/>
      <c r="D47" s="7"/>
      <c r="E47" s="7"/>
      <c r="F47" s="7"/>
      <c r="G47" s="7"/>
      <c r="H47" s="7"/>
      <c r="I47" s="7"/>
      <c r="J47" s="7"/>
      <c r="K47" s="7"/>
      <c r="L47" s="7"/>
      <c r="M47" s="7"/>
      <c r="N47" s="7"/>
      <c r="O47" s="7"/>
      <c r="P47" s="7"/>
    </row>
    <row r="48" spans="2:16" ht="12.75">
      <c r="B48" s="8" t="s">
        <v>58</v>
      </c>
      <c r="C48" s="8"/>
      <c r="D48" s="8"/>
      <c r="E48" s="8"/>
      <c r="F48" s="8"/>
      <c r="G48" s="8"/>
      <c r="H48" s="8"/>
      <c r="I48" s="8"/>
      <c r="J48" s="8"/>
      <c r="K48" s="8"/>
      <c r="L48" s="8"/>
      <c r="M48" s="8"/>
      <c r="N48" s="8"/>
      <c r="O48" s="8"/>
      <c r="P48" s="8"/>
    </row>
    <row r="49" spans="2:16" ht="12.75">
      <c r="B49" s="8" t="s">
        <v>59</v>
      </c>
      <c r="C49" s="8"/>
      <c r="D49" s="8"/>
      <c r="E49" s="8"/>
      <c r="F49" s="8"/>
      <c r="G49" s="8"/>
      <c r="H49" s="8"/>
      <c r="I49" s="8"/>
      <c r="J49" s="8"/>
      <c r="K49" s="8"/>
      <c r="L49" s="8"/>
      <c r="M49" s="8"/>
      <c r="N49" s="8"/>
      <c r="O49" s="8"/>
      <c r="P49" s="8"/>
    </row>
    <row r="50" spans="2:16" ht="12.75">
      <c r="B50" s="8" t="s">
        <v>60</v>
      </c>
      <c r="C50" s="7"/>
      <c r="D50" s="7"/>
      <c r="E50" s="7"/>
      <c r="F50" s="7"/>
      <c r="G50" s="7"/>
      <c r="H50" s="7"/>
      <c r="I50" s="7"/>
      <c r="J50" s="7"/>
      <c r="K50" s="7"/>
      <c r="L50" s="7"/>
      <c r="M50" s="7"/>
      <c r="N50" s="7"/>
      <c r="O50" s="7"/>
      <c r="P50" s="7"/>
    </row>
    <row r="51" spans="2:16" ht="12.75">
      <c r="B51" s="8" t="s">
        <v>61</v>
      </c>
      <c r="C51" s="7"/>
      <c r="D51" s="7"/>
      <c r="E51" s="7"/>
      <c r="F51" s="7"/>
      <c r="G51" s="7"/>
      <c r="H51" s="7"/>
      <c r="I51" s="7"/>
      <c r="J51" s="7"/>
      <c r="K51" s="7"/>
      <c r="L51" s="7"/>
      <c r="M51" s="7"/>
      <c r="N51" s="7"/>
      <c r="O51" s="7"/>
      <c r="P51" s="7"/>
    </row>
    <row r="52" spans="2:16" ht="12.75">
      <c r="B52" s="8"/>
      <c r="C52" s="7"/>
      <c r="D52" s="7"/>
      <c r="E52" s="7"/>
      <c r="F52" s="7"/>
      <c r="G52" s="7"/>
      <c r="H52" s="7"/>
      <c r="I52" s="7"/>
      <c r="J52" s="7"/>
      <c r="K52" s="7"/>
      <c r="L52" s="7"/>
      <c r="M52" s="7"/>
      <c r="N52" s="7"/>
      <c r="O52" s="7"/>
      <c r="P52" s="7"/>
    </row>
    <row r="53" spans="2:16" ht="12.75">
      <c r="B53" s="8"/>
      <c r="C53" s="7"/>
      <c r="D53" s="7"/>
      <c r="E53" s="7"/>
      <c r="F53" s="7"/>
      <c r="G53" s="7"/>
      <c r="H53" s="7"/>
      <c r="I53" s="7"/>
      <c r="J53" s="7"/>
      <c r="K53" s="7"/>
      <c r="L53" s="7"/>
      <c r="M53" s="7"/>
      <c r="N53" s="7"/>
      <c r="O53" s="7"/>
      <c r="P53" s="7"/>
    </row>
    <row r="54" spans="2:16" ht="12.75">
      <c r="B54" s="8"/>
      <c r="C54" s="7"/>
      <c r="D54" s="7"/>
      <c r="E54" s="7"/>
      <c r="F54" s="7"/>
      <c r="G54" s="7"/>
      <c r="H54" s="7"/>
      <c r="I54" s="7"/>
      <c r="J54" s="7"/>
      <c r="K54" s="7"/>
      <c r="L54" s="7"/>
      <c r="M54" s="7"/>
      <c r="N54" s="7"/>
      <c r="O54" s="7"/>
      <c r="P54" s="7"/>
    </row>
    <row r="55" spans="2:16" ht="12.75">
      <c r="B55" s="8"/>
      <c r="C55" s="7"/>
      <c r="D55" s="7"/>
      <c r="E55" s="7"/>
      <c r="F55" s="7"/>
      <c r="G55" s="7"/>
      <c r="H55" s="7"/>
      <c r="I55" s="7"/>
      <c r="J55" s="7"/>
      <c r="K55" s="7"/>
      <c r="L55" s="7"/>
      <c r="M55" s="7"/>
      <c r="N55" s="7"/>
      <c r="O55" s="7"/>
      <c r="P55" s="7"/>
    </row>
    <row r="56" spans="2:16" ht="12.75">
      <c r="B56" s="8"/>
      <c r="C56" s="7"/>
      <c r="D56" s="7"/>
      <c r="E56" s="7"/>
      <c r="F56" s="7"/>
      <c r="G56" s="7"/>
      <c r="H56" s="7"/>
      <c r="I56" s="7"/>
      <c r="J56" s="7"/>
      <c r="K56" s="7"/>
      <c r="L56" s="7"/>
      <c r="M56" s="7"/>
      <c r="N56" s="7"/>
      <c r="O56" s="7"/>
      <c r="P56" s="7"/>
    </row>
    <row r="57" ht="12.75">
      <c r="B57" s="5"/>
    </row>
  </sheetData>
  <sheetProtection/>
  <mergeCells count="18">
    <mergeCell ref="P36:P37"/>
    <mergeCell ref="B36:B37"/>
    <mergeCell ref="C36:C37"/>
    <mergeCell ref="D36:D37"/>
    <mergeCell ref="P22:P23"/>
    <mergeCell ref="B22:B23"/>
    <mergeCell ref="C22:C23"/>
    <mergeCell ref="D22:D23"/>
    <mergeCell ref="F5:L5"/>
    <mergeCell ref="N36:O36"/>
    <mergeCell ref="D9:F9"/>
    <mergeCell ref="I9:K9"/>
    <mergeCell ref="N22:O22"/>
    <mergeCell ref="I12:K12"/>
    <mergeCell ref="I16:M16"/>
    <mergeCell ref="I17:M17"/>
    <mergeCell ref="I18:M18"/>
    <mergeCell ref="I19:M19"/>
  </mergeCells>
  <printOptions/>
  <pageMargins left="0.7874015748031497" right="0.7874015748031497" top="0.7086614173228347" bottom="0.6692913385826772" header="0.5118110236220472" footer="0.5118110236220472"/>
  <pageSetup firstPageNumber="34" useFirstPageNumber="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坪井 祐也</dc:creator>
  <cp:keywords/>
  <dc:description/>
  <cp:lastModifiedBy>坪井 祐也</cp:lastModifiedBy>
  <cp:lastPrinted>2021-11-11T07:03:22Z</cp:lastPrinted>
  <dcterms:created xsi:type="dcterms:W3CDTF">2008-06-16T12:38:56Z</dcterms:created>
  <dcterms:modified xsi:type="dcterms:W3CDTF">2022-08-25T05:37:10Z</dcterms:modified>
  <cp:category/>
  <cp:version/>
  <cp:contentType/>
  <cp:contentStatus/>
</cp:coreProperties>
</file>