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976" windowHeight="7512" activeTab="0"/>
  </bookViews>
  <sheets>
    <sheet name="第8-2表" sheetId="1" r:id="rId1"/>
  </sheets>
  <definedNames>
    <definedName name="code" localSheetId="0">#REF!</definedName>
    <definedName name="code">#REF!</definedName>
    <definedName name="Data" localSheetId="0">'第8-2表'!#REF!</definedName>
    <definedName name="Data">#REF!</definedName>
    <definedName name="DataEnd" localSheetId="0">'第8-2表'!#REF!</definedName>
    <definedName name="DataEnd">#REF!</definedName>
    <definedName name="Hyousoku" localSheetId="0">'第8-2表'!#REF!</definedName>
    <definedName name="Hyousoku">#REF!</definedName>
    <definedName name="HyousokuArea" localSheetId="0">'第8-2表'!#REF!</definedName>
    <definedName name="HyousokuArea">#REF!</definedName>
    <definedName name="HyousokuEnd" localSheetId="0">'第8-2表'!#REF!</definedName>
    <definedName name="HyousokuEnd">#REF!</definedName>
    <definedName name="Hyoutou" localSheetId="0">'第8-2表'!$G$6:$AB$8</definedName>
    <definedName name="Hyoutou">#REF!</definedName>
    <definedName name="Rangai" localSheetId="0">#REF!</definedName>
    <definedName name="Rangai">#REF!</definedName>
    <definedName name="Rangai0" localSheetId="0">#REF!</definedName>
    <definedName name="Rangai0">#REF!</definedName>
    <definedName name="RangaiEng" localSheetId="0">#REF!</definedName>
    <definedName name="RangaiEng">#REF!</definedName>
    <definedName name="Title" localSheetId="0">'第8-2表'!#REF!</definedName>
    <definedName name="Title">#REF!</definedName>
    <definedName name="TitleEnglish" localSheetId="0">'第8-2表'!$B$5:$AC$5</definedName>
    <definedName name="TitleEnglish">#REF!</definedName>
  </definedNames>
  <calcPr fullCalcOnLoad="1"/>
</workbook>
</file>

<file path=xl/sharedStrings.xml><?xml version="1.0" encoding="utf-8"?>
<sst xmlns="http://schemas.openxmlformats.org/spreadsheetml/2006/main" count="277" uniqueCount="57">
  <si>
    <t>昭和60年</t>
  </si>
  <si>
    <t>平成2年</t>
  </si>
  <si>
    <t>住 　居　 の 　種 　類・</t>
  </si>
  <si>
    <t>世 帯 数</t>
  </si>
  <si>
    <t>1世帯当たり</t>
  </si>
  <si>
    <t>1人当たり</t>
  </si>
  <si>
    <t>住宅の所有の関係（6区分）</t>
  </si>
  <si>
    <t>延 べ 面 積</t>
  </si>
  <si>
    <t>延べ 面積</t>
  </si>
  <si>
    <t>（㎡）</t>
  </si>
  <si>
    <t>一　 　般 　　世　 　帯</t>
  </si>
  <si>
    <t>-</t>
  </si>
  <si>
    <t>公営・都市機構・公社の借家</t>
  </si>
  <si>
    <t>間       借        り</t>
  </si>
  <si>
    <t>旧西条市</t>
  </si>
  <si>
    <t>公営・都市機構・公社の借家</t>
  </si>
  <si>
    <t>間       借         り</t>
  </si>
  <si>
    <t>旧東予市</t>
  </si>
  <si>
    <t>旧小松町</t>
  </si>
  <si>
    <t>旧丹原町</t>
  </si>
  <si>
    <t>1.67</t>
  </si>
  <si>
    <t>増減数(世帯）</t>
  </si>
  <si>
    <t>増減率（％）</t>
  </si>
  <si>
    <t>（１） 実数</t>
  </si>
  <si>
    <t>世帯人員</t>
  </si>
  <si>
    <t>人  員</t>
  </si>
  <si>
    <t>～平成2年</t>
  </si>
  <si>
    <t>住宅に住む一般世帯世帯数の割合（％）</t>
  </si>
  <si>
    <t>（2） 住宅に住む一般世帯世帯数の割合、増減数、増減率</t>
  </si>
  <si>
    <t>地　　　　　　域</t>
  </si>
  <si>
    <t>住宅の所有の関係</t>
  </si>
  <si>
    <t>地　　　 　　　域</t>
  </si>
  <si>
    <t>～7年</t>
  </si>
  <si>
    <t>～12年</t>
  </si>
  <si>
    <t>～17年</t>
  </si>
  <si>
    <t>7年</t>
  </si>
  <si>
    <t>12年</t>
  </si>
  <si>
    <t>17年</t>
  </si>
  <si>
    <t>旧西条市</t>
  </si>
  <si>
    <t>合  計</t>
  </si>
  <si>
    <t>住宅に住む一般世帯</t>
  </si>
  <si>
    <t>主       世        帯</t>
  </si>
  <si>
    <t>持ち家</t>
  </si>
  <si>
    <t>民営の借家</t>
  </si>
  <si>
    <t>給与住宅</t>
  </si>
  <si>
    <t>住宅以外に住む一般世帯</t>
  </si>
  <si>
    <t>住宅に住む一般世帯</t>
  </si>
  <si>
    <t>持ち家</t>
  </si>
  <si>
    <t>民営の借家</t>
  </si>
  <si>
    <t>給与住宅</t>
  </si>
  <si>
    <t>22年</t>
  </si>
  <si>
    <t>～22年</t>
  </si>
  <si>
    <t>27年</t>
  </si>
  <si>
    <t>～27年</t>
  </si>
  <si>
    <t>令和2年</t>
  </si>
  <si>
    <t>第８-２表　住居の種類・住宅の所有の関係別一般世帯数，一般世帯人員の推移 (昭和60年～令和2年） - 旧2市2町</t>
  </si>
  <si>
    <t>～令和2年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</si>
</sst>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##,##0.0;&quot;-&quot;###,##0.0"/>
    <numFmt numFmtId="177" formatCode="#,###,###,##0;&quot; -&quot;###,###,##0"/>
    <numFmt numFmtId="178" formatCode="#,##0_ ;[Red]\-#,##0\ "/>
    <numFmt numFmtId="179" formatCode="#,##0.0;[Red]\-#,##0.0"/>
    <numFmt numFmtId="180" formatCode="0_);[Red]\(0\)"/>
    <numFmt numFmtId="181" formatCode="###,###,###,##0;&quot;-&quot;##,###,###,##0"/>
    <numFmt numFmtId="182" formatCode="##0.0;&quot;-&quot;#0.0"/>
    <numFmt numFmtId="183" formatCode="#,##0_);[Red]\(#,##0\)"/>
    <numFmt numFmtId="184" formatCode="0.0_ "/>
    <numFmt numFmtId="185" formatCode="##,###,##0;&quot;-&quot;#,###,##0"/>
    <numFmt numFmtId="186" formatCode="0.0_);[Red]\(0.0\)"/>
    <numFmt numFmtId="187" formatCode="#,##0.00_);[Red]\(#,##0.00\)"/>
    <numFmt numFmtId="188" formatCode="#,##0.0_);[Red]\(#,##0.0\)"/>
    <numFmt numFmtId="189" formatCode="\ ###,###,##0;&quot;-&quot;###,###,##0"/>
    <numFmt numFmtId="190" formatCode="0.00_);[Red]\(0.00\)"/>
    <numFmt numFmtId="191" formatCode="##,###,###,###,##0;&quot;-&quot;#,###,###,###,##0"/>
    <numFmt numFmtId="192" formatCode="\ ###,###,###,###,##0;&quot;-&quot;###,###,###,###,##0"/>
    <numFmt numFmtId="193" formatCode="\ ###,###,###,##0;&quot;-&quot;###,###,###,##0"/>
    <numFmt numFmtId="194" formatCode="##0.00;&quot;-&quot;#0.00"/>
    <numFmt numFmtId="195" formatCode="0.0;&quot;△ &quot;0.0"/>
    <numFmt numFmtId="196" formatCode="#,##0_ "/>
    <numFmt numFmtId="197" formatCode="#,##0.0_ "/>
    <numFmt numFmtId="198" formatCode="###,###,##0;&quot;-&quot;##,###,##0"/>
    <numFmt numFmtId="199" formatCode="0.00_ "/>
    <numFmt numFmtId="200" formatCode="#,##0.00_ "/>
    <numFmt numFmtId="201" formatCode="\ ###,##0.00;&quot;-&quot;###,##0.00"/>
    <numFmt numFmtId="202" formatCode="0_ "/>
    <numFmt numFmtId="203" formatCode="#,##0.00000_ "/>
    <numFmt numFmtId="204" formatCode="#,##0.000_ "/>
    <numFmt numFmtId="205" formatCode="#,##0.0000_ "/>
    <numFmt numFmtId="206" formatCode="0.000_ "/>
    <numFmt numFmtId="207" formatCode="0.0000_);[Red]\(0.0000\)"/>
    <numFmt numFmtId="208" formatCode="&quot;¥&quot;#,##0_);[Red]\(&quot;¥&quot;#,##0\)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Ｐゴシック"/>
      <family val="3"/>
    </font>
    <font>
      <b/>
      <sz val="10"/>
      <name val="ＭＳ 明朝"/>
      <family val="1"/>
    </font>
    <font>
      <sz val="10"/>
      <name val="ＭＳ ゴシック"/>
      <family val="3"/>
    </font>
    <font>
      <u val="single"/>
      <sz val="10"/>
      <color indexed="12"/>
      <name val="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b/>
      <sz val="14"/>
      <color indexed="8"/>
      <name val="明朝"/>
      <family val="1"/>
    </font>
    <font>
      <sz val="6"/>
      <name val="ＭＳ Ｐ明朝"/>
      <family val="1"/>
    </font>
    <font>
      <sz val="14"/>
      <color indexed="8"/>
      <name val="ＭＳ 明朝"/>
      <family val="1"/>
    </font>
    <font>
      <sz val="12"/>
      <color indexed="8"/>
      <name val="明朝"/>
      <family val="1"/>
    </font>
    <font>
      <sz val="9"/>
      <color indexed="8"/>
      <name val="Times New Roman"/>
      <family val="1"/>
    </font>
    <font>
      <sz val="9"/>
      <color indexed="8"/>
      <name val="ＭＳ ゴシック"/>
      <family val="3"/>
    </font>
    <font>
      <sz val="8"/>
      <name val="ＭＳ ゴシック"/>
      <family val="3"/>
    </font>
    <font>
      <b/>
      <sz val="12"/>
      <color indexed="8"/>
      <name val="明朝"/>
      <family val="1"/>
    </font>
    <font>
      <b/>
      <sz val="10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5ECF3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2" fillId="0" borderId="0">
      <alignment/>
      <protection/>
    </xf>
    <xf numFmtId="0" fontId="4" fillId="0" borderId="0" applyNumberFormat="0" applyFont="0" applyFill="0" applyBorder="0" applyProtection="0">
      <alignment vertical="center"/>
    </xf>
    <xf numFmtId="0" fontId="4" fillId="0" borderId="0" applyNumberFormat="0" applyFont="0" applyFill="0" applyBorder="0" applyProtection="0">
      <alignment vertical="center"/>
    </xf>
    <xf numFmtId="0" fontId="5" fillId="0" borderId="0">
      <alignment/>
      <protection/>
    </xf>
    <xf numFmtId="0" fontId="5" fillId="0" borderId="0">
      <alignment/>
      <protection/>
    </xf>
    <xf numFmtId="0" fontId="17" fillId="0" borderId="0">
      <alignment/>
      <protection/>
    </xf>
    <xf numFmtId="0" fontId="53" fillId="32" borderId="0" applyNumberFormat="0" applyBorder="0" applyAlignment="0" applyProtection="0"/>
  </cellStyleXfs>
  <cellXfs count="151">
    <xf numFmtId="0" fontId="0" fillId="0" borderId="0" xfId="0" applyFont="1" applyAlignment="1">
      <alignment vertical="center"/>
    </xf>
    <xf numFmtId="0" fontId="11" fillId="0" borderId="0" xfId="68" applyNumberFormat="1" applyFont="1" applyFill="1" applyBorder="1" applyAlignment="1">
      <alignment vertical="center"/>
      <protection/>
    </xf>
    <xf numFmtId="0" fontId="13" fillId="0" borderId="0" xfId="68" applyNumberFormat="1" applyFont="1" applyFill="1" applyBorder="1" applyAlignment="1">
      <alignment vertical="center"/>
      <protection/>
    </xf>
    <xf numFmtId="0" fontId="14" fillId="0" borderId="0" xfId="68" applyNumberFormat="1" applyFont="1" applyFill="1" applyBorder="1" applyAlignment="1">
      <alignment vertical="center"/>
      <protection/>
    </xf>
    <xf numFmtId="49" fontId="9" fillId="0" borderId="10" xfId="68" applyNumberFormat="1" applyFont="1" applyFill="1" applyBorder="1" applyAlignment="1">
      <alignment vertical="center"/>
      <protection/>
    </xf>
    <xf numFmtId="49" fontId="9" fillId="0" borderId="0" xfId="68" applyNumberFormat="1" applyFont="1" applyFill="1" applyBorder="1" applyAlignment="1">
      <alignment vertical="center"/>
      <protection/>
    </xf>
    <xf numFmtId="49" fontId="9" fillId="0" borderId="0" xfId="68" applyNumberFormat="1" applyFont="1" applyFill="1" applyBorder="1" applyAlignment="1">
      <alignment horizontal="center" vertical="center"/>
      <protection/>
    </xf>
    <xf numFmtId="191" fontId="18" fillId="0" borderId="0" xfId="68" applyNumberFormat="1" applyFont="1" applyFill="1" applyBorder="1" applyAlignment="1">
      <alignment horizontal="left" vertical="center"/>
      <protection/>
    </xf>
    <xf numFmtId="0" fontId="2" fillId="0" borderId="0" xfId="64" applyFont="1" applyAlignment="1">
      <alignment vertical="center"/>
      <protection/>
    </xf>
    <xf numFmtId="49" fontId="10" fillId="0" borderId="0" xfId="68" applyNumberFormat="1" applyFont="1" applyAlignment="1">
      <alignment vertical="center"/>
      <protection/>
    </xf>
    <xf numFmtId="0" fontId="10" fillId="0" borderId="0" xfId="68" applyNumberFormat="1" applyFont="1" applyFill="1" applyBorder="1" applyAlignment="1">
      <alignment horizontal="center" vertical="center" wrapText="1"/>
      <protection/>
    </xf>
    <xf numFmtId="49" fontId="10" fillId="0" borderId="0" xfId="68" applyNumberFormat="1" applyFont="1" applyFill="1" applyBorder="1" applyAlignment="1">
      <alignment vertical="center"/>
      <protection/>
    </xf>
    <xf numFmtId="49" fontId="10" fillId="0" borderId="0" xfId="68" applyNumberFormat="1" applyFont="1" applyBorder="1" applyAlignment="1">
      <alignment vertical="center"/>
      <protection/>
    </xf>
    <xf numFmtId="49" fontId="10" fillId="0" borderId="0" xfId="68" applyNumberFormat="1" applyFont="1" applyFill="1" applyAlignment="1">
      <alignment vertical="center"/>
      <protection/>
    </xf>
    <xf numFmtId="0" fontId="2" fillId="0" borderId="0" xfId="64" applyFont="1" applyFill="1" applyAlignment="1">
      <alignment vertical="center"/>
      <protection/>
    </xf>
    <xf numFmtId="49" fontId="10" fillId="0" borderId="11" xfId="68" applyNumberFormat="1" applyFont="1" applyFill="1" applyBorder="1" applyAlignment="1">
      <alignment vertical="center"/>
      <protection/>
    </xf>
    <xf numFmtId="180" fontId="10" fillId="0" borderId="0" xfId="68" applyNumberFormat="1" applyFont="1" applyAlignment="1">
      <alignment vertical="center"/>
      <protection/>
    </xf>
    <xf numFmtId="180" fontId="2" fillId="0" borderId="0" xfId="64" applyNumberFormat="1" applyFont="1" applyAlignment="1">
      <alignment vertical="center"/>
      <protection/>
    </xf>
    <xf numFmtId="180" fontId="10" fillId="0" borderId="0" xfId="68" applyNumberFormat="1" applyFont="1" applyBorder="1" applyAlignment="1">
      <alignment vertical="center"/>
      <protection/>
    </xf>
    <xf numFmtId="49" fontId="11" fillId="0" borderId="0" xfId="68" applyNumberFormat="1" applyFont="1" applyFill="1" applyAlignment="1">
      <alignment vertical="center"/>
      <protection/>
    </xf>
    <xf numFmtId="49" fontId="10" fillId="0" borderId="0" xfId="68" applyNumberFormat="1" applyFont="1" applyFill="1" applyBorder="1" applyAlignment="1">
      <alignment vertical="center" shrinkToFit="1"/>
      <protection/>
    </xf>
    <xf numFmtId="49" fontId="10" fillId="0" borderId="0" xfId="68" applyNumberFormat="1" applyFont="1" applyAlignment="1">
      <alignment vertical="center" shrinkToFit="1"/>
      <protection/>
    </xf>
    <xf numFmtId="180" fontId="10" fillId="0" borderId="0" xfId="68" applyNumberFormat="1" applyFont="1" applyFill="1" applyBorder="1" applyAlignment="1">
      <alignment vertical="center"/>
      <protection/>
    </xf>
    <xf numFmtId="181" fontId="16" fillId="0" borderId="0" xfId="68" applyNumberFormat="1" applyFont="1" applyFill="1" applyBorder="1" applyAlignment="1">
      <alignment vertical="center"/>
      <protection/>
    </xf>
    <xf numFmtId="2" fontId="16" fillId="0" borderId="0" xfId="68" applyNumberFormat="1" applyFont="1" applyFill="1" applyBorder="1" applyAlignment="1">
      <alignment horizontal="right" vertical="center"/>
      <protection/>
    </xf>
    <xf numFmtId="180" fontId="15" fillId="0" borderId="10" xfId="68" applyNumberFormat="1" applyFont="1" applyFill="1" applyBorder="1" applyAlignment="1">
      <alignment horizontal="center" vertical="center"/>
      <protection/>
    </xf>
    <xf numFmtId="182" fontId="16" fillId="0" borderId="0" xfId="68" applyNumberFormat="1" applyFont="1" applyFill="1" applyBorder="1" applyAlignment="1">
      <alignment horizontal="right" vertical="center"/>
      <protection/>
    </xf>
    <xf numFmtId="180" fontId="10" fillId="0" borderId="11" xfId="68" applyNumberFormat="1" applyFont="1" applyFill="1" applyBorder="1" applyAlignment="1">
      <alignment vertical="center"/>
      <protection/>
    </xf>
    <xf numFmtId="2" fontId="16" fillId="0" borderId="11" xfId="68" applyNumberFormat="1" applyFont="1" applyFill="1" applyBorder="1" applyAlignment="1">
      <alignment horizontal="right" vertical="center"/>
      <protection/>
    </xf>
    <xf numFmtId="49" fontId="19" fillId="0" borderId="12" xfId="68" applyNumberFormat="1" applyFont="1" applyFill="1" applyBorder="1" applyAlignment="1">
      <alignment horizontal="left" vertical="center"/>
      <protection/>
    </xf>
    <xf numFmtId="0" fontId="2" fillId="0" borderId="10" xfId="64" applyFill="1" applyBorder="1" applyAlignment="1">
      <alignment vertical="center"/>
      <protection/>
    </xf>
    <xf numFmtId="49" fontId="16" fillId="0" borderId="0" xfId="68" applyNumberFormat="1" applyFont="1" applyFill="1" applyBorder="1" applyAlignment="1">
      <alignment vertical="center"/>
      <protection/>
    </xf>
    <xf numFmtId="49" fontId="7" fillId="0" borderId="0" xfId="64" applyNumberFormat="1" applyFont="1" applyFill="1" applyBorder="1" applyAlignment="1">
      <alignment vertical="center"/>
      <protection/>
    </xf>
    <xf numFmtId="49" fontId="7" fillId="0" borderId="10" xfId="64" applyNumberFormat="1" applyFont="1" applyFill="1" applyBorder="1" applyAlignment="1">
      <alignment vertical="center"/>
      <protection/>
    </xf>
    <xf numFmtId="49" fontId="9" fillId="0" borderId="0" xfId="68" applyNumberFormat="1" applyFont="1" applyFill="1" applyBorder="1" applyAlignment="1">
      <alignment horizontal="center" vertical="center" wrapText="1"/>
      <protection/>
    </xf>
    <xf numFmtId="49" fontId="15" fillId="0" borderId="10" xfId="68" applyNumberFormat="1" applyFont="1" applyFill="1" applyBorder="1" applyAlignment="1">
      <alignment horizontal="left" vertical="center"/>
      <protection/>
    </xf>
    <xf numFmtId="181" fontId="16" fillId="0" borderId="0" xfId="68" applyNumberFormat="1" applyFont="1" applyFill="1" applyBorder="1" applyAlignment="1">
      <alignment horizontal="right" vertical="center"/>
      <protection/>
    </xf>
    <xf numFmtId="49" fontId="15" fillId="0" borderId="13" xfId="68" applyNumberFormat="1" applyFont="1" applyFill="1" applyBorder="1" applyAlignment="1">
      <alignment horizontal="left" vertical="center"/>
      <protection/>
    </xf>
    <xf numFmtId="181" fontId="16" fillId="0" borderId="11" xfId="68" applyNumberFormat="1" applyFont="1" applyFill="1" applyBorder="1" applyAlignment="1">
      <alignment horizontal="right" vertical="center"/>
      <protection/>
    </xf>
    <xf numFmtId="182" fontId="16" fillId="0" borderId="11" xfId="68" applyNumberFormat="1" applyFont="1" applyFill="1" applyBorder="1" applyAlignment="1">
      <alignment horizontal="right" vertical="center"/>
      <protection/>
    </xf>
    <xf numFmtId="49" fontId="19" fillId="0" borderId="0" xfId="68" applyNumberFormat="1" applyFont="1" applyFill="1" applyBorder="1" applyAlignment="1">
      <alignment horizontal="left" vertical="center"/>
      <protection/>
    </xf>
    <xf numFmtId="186" fontId="16" fillId="0" borderId="0" xfId="68" applyNumberFormat="1" applyFont="1" applyFill="1" applyBorder="1" applyAlignment="1">
      <alignment vertical="center"/>
      <protection/>
    </xf>
    <xf numFmtId="0" fontId="2" fillId="0" borderId="11" xfId="64" applyFont="1" applyBorder="1" applyAlignment="1">
      <alignment vertical="center"/>
      <protection/>
    </xf>
    <xf numFmtId="49" fontId="4" fillId="0" borderId="0" xfId="68" applyNumberFormat="1" applyFont="1" applyFill="1" applyBorder="1" applyAlignment="1">
      <alignment horizontal="center" vertical="center" shrinkToFit="1"/>
      <protection/>
    </xf>
    <xf numFmtId="49" fontId="4" fillId="0" borderId="0" xfId="68" applyNumberFormat="1" applyFont="1" applyFill="1" applyBorder="1" applyAlignment="1">
      <alignment vertical="center" shrinkToFit="1"/>
      <protection/>
    </xf>
    <xf numFmtId="186" fontId="16" fillId="0" borderId="14" xfId="68" applyNumberFormat="1" applyFont="1" applyFill="1" applyBorder="1" applyAlignment="1">
      <alignment vertical="center"/>
      <protection/>
    </xf>
    <xf numFmtId="186" fontId="16" fillId="0" borderId="11" xfId="68" applyNumberFormat="1" applyFont="1" applyFill="1" applyBorder="1" applyAlignment="1">
      <alignment vertical="center"/>
      <protection/>
    </xf>
    <xf numFmtId="196" fontId="16" fillId="0" borderId="11" xfId="68" applyNumberFormat="1" applyFont="1" applyBorder="1" applyAlignment="1">
      <alignment vertical="center"/>
      <protection/>
    </xf>
    <xf numFmtId="49" fontId="4" fillId="0" borderId="15" xfId="68" applyNumberFormat="1" applyFont="1" applyFill="1" applyBorder="1" applyAlignment="1">
      <alignment horizontal="center" vertical="center" shrinkToFit="1"/>
      <protection/>
    </xf>
    <xf numFmtId="186" fontId="16" fillId="0" borderId="15" xfId="68" applyNumberFormat="1" applyFont="1" applyFill="1" applyBorder="1" applyAlignment="1">
      <alignment vertical="center"/>
      <protection/>
    </xf>
    <xf numFmtId="49" fontId="7" fillId="0" borderId="15" xfId="64" applyNumberFormat="1" applyFont="1" applyFill="1" applyBorder="1" applyAlignment="1">
      <alignment vertical="center"/>
      <protection/>
    </xf>
    <xf numFmtId="49" fontId="16" fillId="0" borderId="15" xfId="68" applyNumberFormat="1" applyFont="1" applyFill="1" applyBorder="1" applyAlignment="1">
      <alignment vertical="center"/>
      <protection/>
    </xf>
    <xf numFmtId="49" fontId="4" fillId="0" borderId="15" xfId="68" applyNumberFormat="1" applyFont="1" applyFill="1" applyBorder="1" applyAlignment="1">
      <alignment vertical="center" shrinkToFit="1"/>
      <protection/>
    </xf>
    <xf numFmtId="196" fontId="16" fillId="0" borderId="15" xfId="68" applyNumberFormat="1" applyFont="1" applyBorder="1" applyAlignment="1">
      <alignment vertical="center"/>
      <protection/>
    </xf>
    <xf numFmtId="196" fontId="16" fillId="0" borderId="0" xfId="68" applyNumberFormat="1" applyFont="1" applyBorder="1" applyAlignment="1">
      <alignment vertical="center"/>
      <protection/>
    </xf>
    <xf numFmtId="196" fontId="16" fillId="0" borderId="14" xfId="68" applyNumberFormat="1" applyFont="1" applyBorder="1" applyAlignment="1">
      <alignment vertical="center"/>
      <protection/>
    </xf>
    <xf numFmtId="0" fontId="2" fillId="0" borderId="0" xfId="64" applyFont="1" applyFill="1" applyBorder="1" applyAlignment="1">
      <alignment vertical="center"/>
      <protection/>
    </xf>
    <xf numFmtId="181" fontId="16" fillId="0" borderId="15" xfId="68" applyNumberFormat="1" applyFont="1" applyFill="1" applyBorder="1" applyAlignment="1">
      <alignment horizontal="right" vertical="center"/>
      <protection/>
    </xf>
    <xf numFmtId="49" fontId="9" fillId="0" borderId="12" xfId="68" applyNumberFormat="1" applyFont="1" applyFill="1" applyBorder="1" applyAlignment="1">
      <alignment horizontal="center" vertical="center"/>
      <protection/>
    </xf>
    <xf numFmtId="49" fontId="4" fillId="0" borderId="0" xfId="64" applyNumberFormat="1" applyFont="1" applyFill="1" applyBorder="1" applyAlignment="1">
      <alignment vertical="center"/>
      <protection/>
    </xf>
    <xf numFmtId="49" fontId="6" fillId="0" borderId="0" xfId="64" applyNumberFormat="1" applyFont="1" applyFill="1" applyBorder="1" applyAlignment="1">
      <alignment vertical="center"/>
      <protection/>
    </xf>
    <xf numFmtId="49" fontId="4" fillId="33" borderId="16" xfId="68" applyNumberFormat="1" applyFont="1" applyFill="1" applyBorder="1" applyAlignment="1">
      <alignment horizontal="center" vertical="center" shrinkToFit="1"/>
      <protection/>
    </xf>
    <xf numFmtId="49" fontId="10" fillId="33" borderId="17" xfId="68" applyNumberFormat="1" applyFont="1" applyFill="1" applyBorder="1" applyAlignment="1">
      <alignment vertical="center"/>
      <protection/>
    </xf>
    <xf numFmtId="49" fontId="9" fillId="33" borderId="10" xfId="68" applyNumberFormat="1" applyFont="1" applyFill="1" applyBorder="1" applyAlignment="1">
      <alignment vertical="center" shrinkToFit="1"/>
      <protection/>
    </xf>
    <xf numFmtId="49" fontId="9" fillId="33" borderId="10" xfId="68" applyNumberFormat="1" applyFont="1" applyFill="1" applyBorder="1" applyAlignment="1">
      <alignment horizontal="center" vertical="center" shrinkToFit="1"/>
      <protection/>
    </xf>
    <xf numFmtId="49" fontId="9" fillId="33" borderId="18" xfId="68" applyNumberFormat="1" applyFont="1" applyFill="1" applyBorder="1" applyAlignment="1">
      <alignment horizontal="center" vertical="center" shrinkToFit="1"/>
      <protection/>
    </xf>
    <xf numFmtId="49" fontId="9" fillId="33" borderId="19" xfId="68" applyNumberFormat="1" applyFont="1" applyFill="1" applyBorder="1" applyAlignment="1">
      <alignment horizontal="center" vertical="center" shrinkToFit="1"/>
      <protection/>
    </xf>
    <xf numFmtId="49" fontId="9" fillId="33" borderId="16" xfId="68" applyNumberFormat="1" applyFont="1" applyFill="1" applyBorder="1" applyAlignment="1">
      <alignment horizontal="center" vertical="center" shrinkToFit="1"/>
      <protection/>
    </xf>
    <xf numFmtId="49" fontId="10" fillId="33" borderId="10" xfId="68" applyNumberFormat="1" applyFont="1" applyFill="1" applyBorder="1" applyAlignment="1">
      <alignment vertical="center" shrinkToFit="1"/>
      <protection/>
    </xf>
    <xf numFmtId="49" fontId="9" fillId="33" borderId="0" xfId="68" applyNumberFormat="1" applyFont="1" applyFill="1" applyBorder="1" applyAlignment="1">
      <alignment vertical="center" shrinkToFit="1"/>
      <protection/>
    </xf>
    <xf numFmtId="49" fontId="9" fillId="33" borderId="19" xfId="68" applyNumberFormat="1" applyFont="1" applyFill="1" applyBorder="1" applyAlignment="1">
      <alignment horizontal="center" vertical="center"/>
      <protection/>
    </xf>
    <xf numFmtId="49" fontId="9" fillId="33" borderId="15" xfId="68" applyNumberFormat="1" applyFont="1" applyFill="1" applyBorder="1" applyAlignment="1">
      <alignment horizontal="center" vertical="center" shrinkToFit="1"/>
      <protection/>
    </xf>
    <xf numFmtId="0" fontId="2" fillId="33" borderId="13" xfId="64" applyFill="1" applyBorder="1" applyAlignment="1">
      <alignment vertical="center"/>
      <protection/>
    </xf>
    <xf numFmtId="49" fontId="9" fillId="33" borderId="11" xfId="68" applyNumberFormat="1" applyFont="1" applyFill="1" applyBorder="1" applyAlignment="1">
      <alignment vertical="center"/>
      <protection/>
    </xf>
    <xf numFmtId="49" fontId="9" fillId="33" borderId="20" xfId="68" applyNumberFormat="1" applyFont="1" applyFill="1" applyBorder="1" applyAlignment="1">
      <alignment horizontal="center" vertical="center"/>
      <protection/>
    </xf>
    <xf numFmtId="49" fontId="10" fillId="33" borderId="20" xfId="68" applyNumberFormat="1" applyFont="1" applyFill="1" applyBorder="1" applyAlignment="1">
      <alignment vertical="center"/>
      <protection/>
    </xf>
    <xf numFmtId="49" fontId="9" fillId="33" borderId="14" xfId="68" applyNumberFormat="1" applyFont="1" applyFill="1" applyBorder="1" applyAlignment="1">
      <alignment horizontal="center" vertical="center"/>
      <protection/>
    </xf>
    <xf numFmtId="49" fontId="4" fillId="33" borderId="16" xfId="68" applyNumberFormat="1" applyFont="1" applyFill="1" applyBorder="1" applyAlignment="1">
      <alignment vertical="center" shrinkToFit="1"/>
      <protection/>
    </xf>
    <xf numFmtId="49" fontId="4" fillId="33" borderId="18" xfId="68" applyNumberFormat="1" applyFont="1" applyFill="1" applyBorder="1" applyAlignment="1">
      <alignment horizontal="center" vertical="center" shrinkToFit="1"/>
      <protection/>
    </xf>
    <xf numFmtId="49" fontId="4" fillId="33" borderId="14" xfId="68" applyNumberFormat="1" applyFont="1" applyFill="1" applyBorder="1" applyAlignment="1">
      <alignment horizontal="right" vertical="center" shrinkToFit="1"/>
      <protection/>
    </xf>
    <xf numFmtId="49" fontId="9" fillId="33" borderId="19" xfId="68" applyNumberFormat="1" applyFont="1" applyFill="1" applyBorder="1" applyAlignment="1">
      <alignment vertical="center" shrinkToFit="1"/>
      <protection/>
    </xf>
    <xf numFmtId="49" fontId="9" fillId="33" borderId="20" xfId="68" applyNumberFormat="1" applyFont="1" applyFill="1" applyBorder="1" applyAlignment="1">
      <alignment vertical="center"/>
      <protection/>
    </xf>
    <xf numFmtId="0" fontId="2" fillId="33" borderId="17" xfId="64" applyFont="1" applyFill="1" applyBorder="1" applyAlignment="1">
      <alignment vertical="center"/>
      <protection/>
    </xf>
    <xf numFmtId="49" fontId="10" fillId="33" borderId="10" xfId="68" applyNumberFormat="1" applyFont="1" applyFill="1" applyBorder="1" applyAlignment="1">
      <alignment vertical="center"/>
      <protection/>
    </xf>
    <xf numFmtId="49" fontId="9" fillId="33" borderId="13" xfId="68" applyNumberFormat="1" applyFont="1" applyFill="1" applyBorder="1" applyAlignment="1">
      <alignment vertical="center"/>
      <protection/>
    </xf>
    <xf numFmtId="49" fontId="9" fillId="33" borderId="15" xfId="68" applyNumberFormat="1" applyFont="1" applyFill="1" applyBorder="1" applyAlignment="1">
      <alignment horizontal="center" vertical="center"/>
      <protection/>
    </xf>
    <xf numFmtId="49" fontId="10" fillId="33" borderId="14" xfId="68" applyNumberFormat="1" applyFont="1" applyFill="1" applyBorder="1" applyAlignment="1">
      <alignment vertical="center"/>
      <protection/>
    </xf>
    <xf numFmtId="186" fontId="10" fillId="0" borderId="0" xfId="68" applyNumberFormat="1" applyFont="1" applyAlignment="1">
      <alignment vertical="center"/>
      <protection/>
    </xf>
    <xf numFmtId="186" fontId="2" fillId="0" borderId="0" xfId="64" applyNumberFormat="1" applyFont="1" applyAlignment="1">
      <alignment vertical="center"/>
      <protection/>
    </xf>
    <xf numFmtId="49" fontId="16" fillId="0" borderId="0" xfId="68" applyNumberFormat="1" applyFont="1" applyBorder="1" applyAlignment="1">
      <alignment vertical="center"/>
      <protection/>
    </xf>
    <xf numFmtId="49" fontId="4" fillId="0" borderId="12" xfId="68" applyNumberFormat="1" applyFont="1" applyFill="1" applyBorder="1" applyAlignment="1">
      <alignment horizontal="center" vertical="center" shrinkToFit="1"/>
      <protection/>
    </xf>
    <xf numFmtId="49" fontId="4" fillId="0" borderId="12" xfId="68" applyNumberFormat="1" applyFont="1" applyFill="1" applyBorder="1" applyAlignment="1">
      <alignment vertical="center" shrinkToFit="1"/>
      <protection/>
    </xf>
    <xf numFmtId="49" fontId="9" fillId="0" borderId="0" xfId="68" applyNumberFormat="1" applyFont="1" applyFill="1" applyBorder="1" applyAlignment="1">
      <alignment horizontal="center" vertical="top" wrapText="1"/>
      <protection/>
    </xf>
    <xf numFmtId="181" fontId="16" fillId="0" borderId="0" xfId="68" applyNumberFormat="1" applyFont="1" applyFill="1" applyBorder="1" applyAlignment="1">
      <alignment/>
      <protection/>
    </xf>
    <xf numFmtId="2" fontId="16" fillId="0" borderId="0" xfId="68" applyNumberFormat="1" applyFont="1" applyFill="1" applyBorder="1" applyAlignment="1">
      <alignment horizontal="right"/>
      <protection/>
    </xf>
    <xf numFmtId="181" fontId="16" fillId="0" borderId="11" xfId="68" applyNumberFormat="1" applyFont="1" applyFill="1" applyBorder="1" applyAlignment="1">
      <alignment/>
      <protection/>
    </xf>
    <xf numFmtId="2" fontId="16" fillId="0" borderId="11" xfId="68" applyNumberFormat="1" applyFont="1" applyFill="1" applyBorder="1" applyAlignment="1">
      <alignment horizontal="right"/>
      <protection/>
    </xf>
    <xf numFmtId="49" fontId="9" fillId="0" borderId="0" xfId="68" applyNumberFormat="1" applyFont="1" applyFill="1" applyBorder="1" applyAlignment="1">
      <alignment horizontal="center" vertical="top"/>
      <protection/>
    </xf>
    <xf numFmtId="186" fontId="10" fillId="0" borderId="0" xfId="68" applyNumberFormat="1" applyFont="1" applyBorder="1" applyAlignment="1">
      <alignment vertical="center"/>
      <protection/>
    </xf>
    <xf numFmtId="186" fontId="10" fillId="0" borderId="0" xfId="50" applyNumberFormat="1" applyFont="1" applyAlignment="1">
      <alignment vertical="center"/>
    </xf>
    <xf numFmtId="181" fontId="16" fillId="0" borderId="0" xfId="68" applyNumberFormat="1" applyFont="1" applyFill="1" applyBorder="1" applyAlignment="1">
      <alignment horizontal="right"/>
      <protection/>
    </xf>
    <xf numFmtId="190" fontId="10" fillId="0" borderId="0" xfId="68" applyNumberFormat="1" applyFont="1" applyAlignment="1">
      <alignment vertical="center"/>
      <protection/>
    </xf>
    <xf numFmtId="49" fontId="4" fillId="33" borderId="12" xfId="68" applyNumberFormat="1" applyFont="1" applyFill="1" applyBorder="1" applyAlignment="1">
      <alignment vertical="center" shrinkToFit="1"/>
      <protection/>
    </xf>
    <xf numFmtId="49" fontId="4" fillId="33" borderId="11" xfId="68" applyNumberFormat="1" applyFont="1" applyFill="1" applyBorder="1" applyAlignment="1">
      <alignment horizontal="right" vertical="center" shrinkToFit="1"/>
      <protection/>
    </xf>
    <xf numFmtId="49" fontId="10" fillId="0" borderId="10" xfId="68" applyNumberFormat="1" applyFont="1" applyBorder="1" applyAlignment="1">
      <alignment vertical="center"/>
      <protection/>
    </xf>
    <xf numFmtId="49" fontId="4" fillId="33" borderId="20" xfId="68" applyNumberFormat="1" applyFont="1" applyFill="1" applyBorder="1" applyAlignment="1">
      <alignment horizontal="right" vertical="center" shrinkToFit="1"/>
      <protection/>
    </xf>
    <xf numFmtId="197" fontId="16" fillId="0" borderId="0" xfId="68" applyNumberFormat="1" applyFont="1" applyFill="1" applyBorder="1" applyAlignment="1">
      <alignment horizontal="right" vertical="center"/>
      <protection/>
    </xf>
    <xf numFmtId="196" fontId="16" fillId="0" borderId="10" xfId="68" applyNumberFormat="1" applyFont="1" applyFill="1" applyBorder="1" applyAlignment="1">
      <alignment horizontal="right" vertical="center"/>
      <protection/>
    </xf>
    <xf numFmtId="197" fontId="16" fillId="0" borderId="10" xfId="68" applyNumberFormat="1" applyFont="1" applyFill="1" applyBorder="1" applyAlignment="1">
      <alignment horizontal="right" vertical="center"/>
      <protection/>
    </xf>
    <xf numFmtId="186" fontId="16" fillId="0" borderId="0" xfId="68" applyNumberFormat="1" applyFont="1" applyAlignment="1">
      <alignment vertical="center"/>
      <protection/>
    </xf>
    <xf numFmtId="188" fontId="16" fillId="0" borderId="0" xfId="68" applyNumberFormat="1" applyFont="1" applyAlignment="1">
      <alignment vertical="center"/>
      <protection/>
    </xf>
    <xf numFmtId="49" fontId="16" fillId="0" borderId="0" xfId="68" applyNumberFormat="1" applyFont="1" applyAlignment="1">
      <alignment vertical="center"/>
      <protection/>
    </xf>
    <xf numFmtId="49" fontId="16" fillId="0" borderId="10" xfId="68" applyNumberFormat="1" applyFont="1" applyBorder="1" applyAlignment="1">
      <alignment vertical="center"/>
      <protection/>
    </xf>
    <xf numFmtId="196" fontId="16" fillId="0" borderId="10" xfId="68" applyNumberFormat="1" applyFont="1" applyBorder="1" applyAlignment="1">
      <alignment vertical="center"/>
      <protection/>
    </xf>
    <xf numFmtId="180" fontId="16" fillId="0" borderId="10" xfId="68" applyNumberFormat="1" applyFont="1" applyBorder="1" applyAlignment="1">
      <alignment vertical="center"/>
      <protection/>
    </xf>
    <xf numFmtId="197" fontId="16" fillId="0" borderId="0" xfId="68" applyNumberFormat="1" applyFont="1" applyAlignment="1">
      <alignment vertical="center"/>
      <protection/>
    </xf>
    <xf numFmtId="197" fontId="16" fillId="0" borderId="11" xfId="68" applyNumberFormat="1" applyFont="1" applyBorder="1" applyAlignment="1">
      <alignment vertical="center"/>
      <protection/>
    </xf>
    <xf numFmtId="49" fontId="4" fillId="33" borderId="18" xfId="68" applyNumberFormat="1" applyFont="1" applyFill="1" applyBorder="1" applyAlignment="1">
      <alignment horizontal="center" vertical="center" shrinkToFit="1"/>
      <protection/>
    </xf>
    <xf numFmtId="188" fontId="16" fillId="0" borderId="11" xfId="68" applyNumberFormat="1" applyFont="1" applyBorder="1" applyAlignment="1">
      <alignment vertical="center"/>
      <protection/>
    </xf>
    <xf numFmtId="49" fontId="10" fillId="0" borderId="17" xfId="68" applyNumberFormat="1" applyFont="1" applyBorder="1" applyAlignment="1">
      <alignment vertical="center"/>
      <protection/>
    </xf>
    <xf numFmtId="186" fontId="16" fillId="0" borderId="10" xfId="68" applyNumberFormat="1" applyFont="1" applyBorder="1" applyAlignment="1">
      <alignment vertical="center"/>
      <protection/>
    </xf>
    <xf numFmtId="49" fontId="4" fillId="33" borderId="17" xfId="68" applyNumberFormat="1" applyFont="1" applyFill="1" applyBorder="1" applyAlignment="1">
      <alignment horizontal="center" vertical="center" shrinkToFit="1"/>
      <protection/>
    </xf>
    <xf numFmtId="49" fontId="4" fillId="33" borderId="13" xfId="68" applyNumberFormat="1" applyFont="1" applyFill="1" applyBorder="1" applyAlignment="1">
      <alignment horizontal="right" vertical="center" shrinkToFit="1"/>
      <protection/>
    </xf>
    <xf numFmtId="196" fontId="16" fillId="0" borderId="0" xfId="68" applyNumberFormat="1" applyFont="1" applyFill="1" applyBorder="1" applyAlignment="1">
      <alignment horizontal="right" vertical="center"/>
      <protection/>
    </xf>
    <xf numFmtId="180" fontId="16" fillId="0" borderId="0" xfId="68" applyNumberFormat="1" applyFont="1" applyBorder="1" applyAlignment="1">
      <alignment vertical="center"/>
      <protection/>
    </xf>
    <xf numFmtId="186" fontId="16" fillId="0" borderId="10" xfId="68" applyNumberFormat="1" applyFont="1" applyFill="1" applyBorder="1" applyAlignment="1">
      <alignment vertical="center"/>
      <protection/>
    </xf>
    <xf numFmtId="197" fontId="16" fillId="0" borderId="13" xfId="68" applyNumberFormat="1" applyFont="1" applyFill="1" applyBorder="1" applyAlignment="1">
      <alignment horizontal="right" vertical="center"/>
      <protection/>
    </xf>
    <xf numFmtId="197" fontId="16" fillId="0" borderId="0" xfId="68" applyNumberFormat="1" applyFont="1" applyBorder="1" applyAlignment="1">
      <alignment vertical="center"/>
      <protection/>
    </xf>
    <xf numFmtId="49" fontId="4" fillId="0" borderId="0" xfId="69" applyNumberFormat="1" applyFont="1" applyFill="1" applyBorder="1" applyAlignment="1">
      <alignment horizontal="distributed" vertical="center"/>
      <protection/>
    </xf>
    <xf numFmtId="180" fontId="9" fillId="0" borderId="0" xfId="68" applyNumberFormat="1" applyFont="1" applyFill="1" applyBorder="1" applyAlignment="1">
      <alignment horizontal="distributed" vertical="center"/>
      <protection/>
    </xf>
    <xf numFmtId="180" fontId="4" fillId="0" borderId="0" xfId="69" applyNumberFormat="1" applyFont="1" applyFill="1" applyBorder="1" applyAlignment="1">
      <alignment horizontal="distributed" vertical="center"/>
      <protection/>
    </xf>
    <xf numFmtId="180" fontId="2" fillId="0" borderId="0" xfId="64" applyNumberFormat="1" applyFont="1" applyFill="1" applyBorder="1" applyAlignment="1">
      <alignment horizontal="distributed" vertical="center"/>
      <protection/>
    </xf>
    <xf numFmtId="49" fontId="9" fillId="33" borderId="11" xfId="68" applyNumberFormat="1" applyFont="1" applyFill="1" applyBorder="1" applyAlignment="1">
      <alignment horizontal="center" vertical="center"/>
      <protection/>
    </xf>
    <xf numFmtId="180" fontId="2" fillId="0" borderId="0" xfId="64" applyNumberFormat="1" applyFont="1" applyFill="1" applyBorder="1" applyAlignment="1">
      <alignment vertical="center"/>
      <protection/>
    </xf>
    <xf numFmtId="49" fontId="4" fillId="0" borderId="11" xfId="69" applyNumberFormat="1" applyFont="1" applyFill="1" applyBorder="1" applyAlignment="1">
      <alignment horizontal="distributed" vertical="center"/>
      <protection/>
    </xf>
    <xf numFmtId="49" fontId="4" fillId="33" borderId="18" xfId="68" applyNumberFormat="1" applyFont="1" applyFill="1" applyBorder="1" applyAlignment="1">
      <alignment horizontal="center" vertical="center" shrinkToFit="1"/>
      <protection/>
    </xf>
    <xf numFmtId="49" fontId="4" fillId="33" borderId="20" xfId="68" applyNumberFormat="1" applyFont="1" applyFill="1" applyBorder="1" applyAlignment="1">
      <alignment horizontal="center" vertical="center" shrinkToFit="1"/>
      <protection/>
    </xf>
    <xf numFmtId="180" fontId="4" fillId="0" borderId="11" xfId="69" applyNumberFormat="1" applyFont="1" applyFill="1" applyBorder="1" applyAlignment="1">
      <alignment horizontal="distributed" vertical="center"/>
      <protection/>
    </xf>
    <xf numFmtId="180" fontId="2" fillId="0" borderId="11" xfId="64" applyNumberFormat="1" applyFont="1" applyFill="1" applyBorder="1" applyAlignment="1">
      <alignment horizontal="distributed" vertical="center"/>
      <protection/>
    </xf>
    <xf numFmtId="49" fontId="9" fillId="33" borderId="12" xfId="68" applyNumberFormat="1" applyFont="1" applyFill="1" applyBorder="1" applyAlignment="1">
      <alignment horizontal="center" vertical="center"/>
      <protection/>
    </xf>
    <xf numFmtId="49" fontId="9" fillId="33" borderId="0" xfId="68" applyNumberFormat="1" applyFont="1" applyFill="1" applyBorder="1" applyAlignment="1">
      <alignment horizontal="center" vertical="center"/>
      <protection/>
    </xf>
    <xf numFmtId="49" fontId="9" fillId="33" borderId="0" xfId="68" applyNumberFormat="1" applyFont="1" applyFill="1" applyBorder="1" applyAlignment="1">
      <alignment horizontal="center" vertical="center" shrinkToFit="1"/>
      <protection/>
    </xf>
    <xf numFmtId="49" fontId="10" fillId="33" borderId="12" xfId="68" applyNumberFormat="1" applyFont="1" applyFill="1" applyBorder="1" applyAlignment="1">
      <alignment horizontal="center" vertical="center"/>
      <protection/>
    </xf>
    <xf numFmtId="49" fontId="4" fillId="33" borderId="21" xfId="68" applyNumberFormat="1" applyFont="1" applyFill="1" applyBorder="1" applyAlignment="1">
      <alignment horizontal="center" vertical="center"/>
      <protection/>
    </xf>
    <xf numFmtId="49" fontId="4" fillId="33" borderId="22" xfId="68" applyNumberFormat="1" applyFont="1" applyFill="1" applyBorder="1" applyAlignment="1">
      <alignment horizontal="center" vertical="center"/>
      <protection/>
    </xf>
    <xf numFmtId="49" fontId="4" fillId="33" borderId="23" xfId="68" applyNumberFormat="1" applyFont="1" applyFill="1" applyBorder="1" applyAlignment="1">
      <alignment horizontal="center" vertical="center"/>
      <protection/>
    </xf>
    <xf numFmtId="49" fontId="4" fillId="33" borderId="24" xfId="68" applyNumberFormat="1" applyFont="1" applyFill="1" applyBorder="1" applyAlignment="1">
      <alignment horizontal="center" vertical="center"/>
      <protection/>
    </xf>
    <xf numFmtId="0" fontId="4" fillId="33" borderId="22" xfId="64" applyFont="1" applyFill="1" applyBorder="1" applyAlignment="1">
      <alignment horizontal="center" vertical="center" shrinkToFit="1"/>
      <protection/>
    </xf>
    <xf numFmtId="0" fontId="4" fillId="33" borderId="23" xfId="64" applyFont="1" applyFill="1" applyBorder="1" applyAlignment="1">
      <alignment horizontal="center" vertical="center" shrinkToFit="1"/>
      <protection/>
    </xf>
    <xf numFmtId="0" fontId="4" fillId="33" borderId="24" xfId="64" applyFont="1" applyFill="1" applyBorder="1" applyAlignment="1">
      <alignment horizontal="center" vertical="center" shrinkToFit="1"/>
      <protection/>
    </xf>
    <xf numFmtId="196" fontId="16" fillId="0" borderId="13" xfId="68" applyNumberFormat="1" applyFont="1" applyBorder="1" applyAlignment="1">
      <alignment vertical="center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2 2" xfId="65"/>
    <cellStyle name="標準 3" xfId="66"/>
    <cellStyle name="標準 3 2" xfId="67"/>
    <cellStyle name="標準_JB16" xfId="68"/>
    <cellStyle name="標準_第7表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O99"/>
  <sheetViews>
    <sheetView showGridLines="0" tabSelected="1" view="pageBreakPreview" zoomScale="75" zoomScaleSheetLayoutView="75" zoomScalePageLayoutView="0" workbookViewId="0" topLeftCell="B1">
      <pane xSplit="7" ySplit="8" topLeftCell="L27" activePane="bottomRight" state="frozen"/>
      <selection pane="topLeft" activeCell="B1" sqref="B1"/>
      <selection pane="topRight" activeCell="I1" sqref="I1"/>
      <selection pane="bottomLeft" activeCell="B9" sqref="B9"/>
      <selection pane="bottomRight" activeCell="P77" sqref="P77"/>
    </sheetView>
  </sheetViews>
  <sheetFormatPr defaultColWidth="9.8515625" defaultRowHeight="14.25" customHeight="1"/>
  <cols>
    <col min="1" max="1" width="0.85546875" style="14" customWidth="1"/>
    <col min="2" max="2" width="1.28515625" style="8" customWidth="1"/>
    <col min="3" max="3" width="1.7109375" style="8" customWidth="1"/>
    <col min="4" max="5" width="1.8515625" style="8" customWidth="1"/>
    <col min="6" max="6" width="3.140625" style="8" customWidth="1"/>
    <col min="7" max="7" width="23.00390625" style="8" customWidth="1"/>
    <col min="8" max="8" width="0.9921875" style="8" customWidth="1"/>
    <col min="9" max="10" width="8.421875" style="8" customWidth="1"/>
    <col min="11" max="11" width="7.28125" style="8" customWidth="1"/>
    <col min="12" max="13" width="8.421875" style="8" customWidth="1"/>
    <col min="14" max="16" width="7.28125" style="8" customWidth="1"/>
    <col min="17" max="18" width="8.421875" style="8" customWidth="1"/>
    <col min="19" max="21" width="7.28125" style="8" customWidth="1"/>
    <col min="22" max="23" width="8.421875" style="8" customWidth="1"/>
    <col min="24" max="26" width="7.28125" style="8" customWidth="1"/>
    <col min="27" max="28" width="8.421875" style="8" customWidth="1"/>
    <col min="29" max="31" width="7.28125" style="8" customWidth="1"/>
    <col min="32" max="33" width="8.421875" style="8" customWidth="1"/>
    <col min="34" max="34" width="7.28125" style="8" customWidth="1"/>
    <col min="35" max="35" width="8.421875" style="88" customWidth="1"/>
    <col min="36" max="36" width="8.421875" style="17" customWidth="1"/>
    <col min="37" max="37" width="7.28125" style="17" customWidth="1"/>
    <col min="38" max="38" width="8.421875" style="88" customWidth="1"/>
    <col min="39" max="39" width="8.421875" style="17" customWidth="1"/>
    <col min="40" max="40" width="7.28125" style="17" customWidth="1"/>
    <col min="41" max="41" width="8.7109375" style="17" customWidth="1"/>
    <col min="42" max="16384" width="9.8515625" style="8" customWidth="1"/>
  </cols>
  <sheetData>
    <row r="1" ht="17.25" customHeight="1"/>
    <row r="2" spans="1:41" s="9" customFormat="1" ht="17.25" customHeight="1">
      <c r="A2" s="11"/>
      <c r="B2" s="13"/>
      <c r="C2" s="1" t="s">
        <v>55</v>
      </c>
      <c r="E2" s="1"/>
      <c r="F2" s="1"/>
      <c r="G2" s="13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10"/>
      <c r="AG2" s="10"/>
      <c r="AH2" s="11"/>
      <c r="AI2" s="98"/>
      <c r="AJ2" s="18"/>
      <c r="AK2" s="18"/>
      <c r="AL2" s="98"/>
      <c r="AM2" s="18"/>
      <c r="AN2" s="18"/>
      <c r="AO2" s="18"/>
    </row>
    <row r="3" spans="1:41" s="9" customFormat="1" ht="17.25" customHeight="1">
      <c r="A3" s="11"/>
      <c r="B3" s="2"/>
      <c r="C3" s="2"/>
      <c r="D3" s="2"/>
      <c r="E3" s="2"/>
      <c r="F3" s="19"/>
      <c r="G3" s="1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3"/>
      <c r="AF3" s="10"/>
      <c r="AG3" s="10"/>
      <c r="AH3" s="11"/>
      <c r="AI3" s="98"/>
      <c r="AJ3" s="18"/>
      <c r="AK3" s="18"/>
      <c r="AL3" s="98"/>
      <c r="AM3" s="18"/>
      <c r="AN3" s="18"/>
      <c r="AO3" s="18"/>
    </row>
    <row r="4" spans="1:41" s="9" customFormat="1" ht="17.25" customHeight="1">
      <c r="A4" s="11"/>
      <c r="B4" s="2"/>
      <c r="C4" s="2"/>
      <c r="D4" s="7" t="s">
        <v>23</v>
      </c>
      <c r="E4" s="2"/>
      <c r="F4" s="19"/>
      <c r="G4" s="13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3"/>
      <c r="AF4" s="10"/>
      <c r="AG4" s="10"/>
      <c r="AH4" s="11"/>
      <c r="AI4" s="98"/>
      <c r="AJ4" s="18"/>
      <c r="AK4" s="18"/>
      <c r="AL4" s="98"/>
      <c r="AM4" s="18"/>
      <c r="AN4" s="18"/>
      <c r="AO4" s="18"/>
    </row>
    <row r="5" spans="1:41" s="9" customFormat="1" ht="15" customHeight="1">
      <c r="A5" s="11"/>
      <c r="B5" s="142"/>
      <c r="C5" s="142"/>
      <c r="D5" s="142"/>
      <c r="E5" s="142"/>
      <c r="F5" s="142"/>
      <c r="G5" s="142"/>
      <c r="H5" s="62"/>
      <c r="I5" s="144" t="s">
        <v>0</v>
      </c>
      <c r="J5" s="145"/>
      <c r="K5" s="146"/>
      <c r="L5" s="144" t="s">
        <v>1</v>
      </c>
      <c r="M5" s="145"/>
      <c r="N5" s="145"/>
      <c r="O5" s="145"/>
      <c r="P5" s="146"/>
      <c r="Q5" s="143" t="s">
        <v>35</v>
      </c>
      <c r="R5" s="143"/>
      <c r="S5" s="143"/>
      <c r="T5" s="143"/>
      <c r="U5" s="143"/>
      <c r="V5" s="143" t="s">
        <v>36</v>
      </c>
      <c r="W5" s="143"/>
      <c r="X5" s="143"/>
      <c r="Y5" s="143"/>
      <c r="Z5" s="143"/>
      <c r="AA5" s="143" t="s">
        <v>37</v>
      </c>
      <c r="AB5" s="143"/>
      <c r="AC5" s="143"/>
      <c r="AD5" s="143"/>
      <c r="AE5" s="144"/>
      <c r="AF5" s="144" t="s">
        <v>50</v>
      </c>
      <c r="AG5" s="145"/>
      <c r="AH5" s="145"/>
      <c r="AI5" s="144" t="s">
        <v>52</v>
      </c>
      <c r="AJ5" s="145"/>
      <c r="AK5" s="145"/>
      <c r="AL5" s="144" t="s">
        <v>54</v>
      </c>
      <c r="AM5" s="145"/>
      <c r="AN5" s="145"/>
      <c r="AO5" s="12"/>
    </row>
    <row r="6" spans="1:40" s="21" customFormat="1" ht="15" customHeight="1">
      <c r="A6" s="20"/>
      <c r="B6" s="141" t="s">
        <v>2</v>
      </c>
      <c r="C6" s="141"/>
      <c r="D6" s="141"/>
      <c r="E6" s="141"/>
      <c r="F6" s="141"/>
      <c r="G6" s="141"/>
      <c r="H6" s="63"/>
      <c r="I6" s="64" t="s">
        <v>3</v>
      </c>
      <c r="J6" s="65" t="s">
        <v>24</v>
      </c>
      <c r="K6" s="65" t="s">
        <v>4</v>
      </c>
      <c r="L6" s="64" t="s">
        <v>3</v>
      </c>
      <c r="M6" s="65" t="s">
        <v>24</v>
      </c>
      <c r="N6" s="65" t="s">
        <v>4</v>
      </c>
      <c r="O6" s="65" t="s">
        <v>4</v>
      </c>
      <c r="P6" s="65" t="s">
        <v>5</v>
      </c>
      <c r="Q6" s="64" t="s">
        <v>3</v>
      </c>
      <c r="R6" s="65" t="s">
        <v>24</v>
      </c>
      <c r="S6" s="65" t="s">
        <v>4</v>
      </c>
      <c r="T6" s="65" t="s">
        <v>4</v>
      </c>
      <c r="U6" s="65" t="s">
        <v>5</v>
      </c>
      <c r="V6" s="64" t="s">
        <v>3</v>
      </c>
      <c r="W6" s="65" t="s">
        <v>24</v>
      </c>
      <c r="X6" s="65" t="s">
        <v>4</v>
      </c>
      <c r="Y6" s="65" t="s">
        <v>4</v>
      </c>
      <c r="Z6" s="65" t="s">
        <v>5</v>
      </c>
      <c r="AA6" s="65" t="s">
        <v>3</v>
      </c>
      <c r="AB6" s="65" t="s">
        <v>24</v>
      </c>
      <c r="AC6" s="65" t="s">
        <v>4</v>
      </c>
      <c r="AD6" s="65" t="s">
        <v>4</v>
      </c>
      <c r="AE6" s="67" t="s">
        <v>5</v>
      </c>
      <c r="AF6" s="65" t="s">
        <v>3</v>
      </c>
      <c r="AG6" s="65" t="s">
        <v>24</v>
      </c>
      <c r="AH6" s="67" t="s">
        <v>4</v>
      </c>
      <c r="AI6" s="65" t="s">
        <v>3</v>
      </c>
      <c r="AJ6" s="65" t="s">
        <v>24</v>
      </c>
      <c r="AK6" s="67" t="s">
        <v>4</v>
      </c>
      <c r="AL6" s="65" t="s">
        <v>3</v>
      </c>
      <c r="AM6" s="65" t="s">
        <v>24</v>
      </c>
      <c r="AN6" s="67" t="s">
        <v>4</v>
      </c>
    </row>
    <row r="7" spans="1:40" s="21" customFormat="1" ht="15" customHeight="1">
      <c r="A7" s="20"/>
      <c r="B7" s="141" t="s">
        <v>6</v>
      </c>
      <c r="C7" s="141"/>
      <c r="D7" s="141"/>
      <c r="E7" s="141"/>
      <c r="F7" s="141"/>
      <c r="G7" s="141"/>
      <c r="H7" s="68"/>
      <c r="I7" s="69"/>
      <c r="J7" s="66"/>
      <c r="K7" s="70" t="s">
        <v>25</v>
      </c>
      <c r="L7" s="69"/>
      <c r="M7" s="66"/>
      <c r="N7" s="70" t="s">
        <v>25</v>
      </c>
      <c r="O7" s="66" t="s">
        <v>7</v>
      </c>
      <c r="P7" s="66" t="s">
        <v>8</v>
      </c>
      <c r="Q7" s="69"/>
      <c r="R7" s="66"/>
      <c r="S7" s="70" t="s">
        <v>25</v>
      </c>
      <c r="T7" s="66" t="s">
        <v>7</v>
      </c>
      <c r="U7" s="66" t="s">
        <v>8</v>
      </c>
      <c r="V7" s="69"/>
      <c r="W7" s="66"/>
      <c r="X7" s="70" t="s">
        <v>25</v>
      </c>
      <c r="Y7" s="66" t="s">
        <v>7</v>
      </c>
      <c r="Z7" s="66" t="s">
        <v>8</v>
      </c>
      <c r="AA7" s="80"/>
      <c r="AB7" s="66"/>
      <c r="AC7" s="70" t="s">
        <v>25</v>
      </c>
      <c r="AD7" s="66" t="s">
        <v>7</v>
      </c>
      <c r="AE7" s="71" t="s">
        <v>8</v>
      </c>
      <c r="AF7" s="80"/>
      <c r="AG7" s="66"/>
      <c r="AH7" s="85" t="s">
        <v>25</v>
      </c>
      <c r="AI7" s="80"/>
      <c r="AJ7" s="66"/>
      <c r="AK7" s="85" t="s">
        <v>25</v>
      </c>
      <c r="AL7" s="80"/>
      <c r="AM7" s="66"/>
      <c r="AN7" s="85" t="s">
        <v>25</v>
      </c>
    </row>
    <row r="8" spans="1:40" s="9" customFormat="1" ht="15" customHeight="1">
      <c r="A8" s="11"/>
      <c r="B8" s="132" t="s">
        <v>31</v>
      </c>
      <c r="C8" s="132"/>
      <c r="D8" s="132"/>
      <c r="E8" s="132"/>
      <c r="F8" s="132"/>
      <c r="G8" s="132"/>
      <c r="H8" s="72"/>
      <c r="I8" s="73"/>
      <c r="J8" s="74"/>
      <c r="K8" s="75"/>
      <c r="L8" s="73"/>
      <c r="M8" s="74"/>
      <c r="N8" s="75"/>
      <c r="O8" s="74" t="s">
        <v>9</v>
      </c>
      <c r="P8" s="74" t="s">
        <v>9</v>
      </c>
      <c r="Q8" s="73"/>
      <c r="R8" s="74"/>
      <c r="S8" s="75"/>
      <c r="T8" s="74" t="s">
        <v>9</v>
      </c>
      <c r="U8" s="74" t="s">
        <v>9</v>
      </c>
      <c r="V8" s="73"/>
      <c r="W8" s="74"/>
      <c r="X8" s="75"/>
      <c r="Y8" s="74" t="s">
        <v>9</v>
      </c>
      <c r="Z8" s="74" t="s">
        <v>9</v>
      </c>
      <c r="AA8" s="81"/>
      <c r="AB8" s="74"/>
      <c r="AC8" s="75"/>
      <c r="AD8" s="74" t="s">
        <v>9</v>
      </c>
      <c r="AE8" s="76" t="s">
        <v>9</v>
      </c>
      <c r="AF8" s="81"/>
      <c r="AG8" s="74"/>
      <c r="AH8" s="86"/>
      <c r="AI8" s="81"/>
      <c r="AJ8" s="74"/>
      <c r="AK8" s="86"/>
      <c r="AL8" s="81"/>
      <c r="AM8" s="74"/>
      <c r="AN8" s="86"/>
    </row>
    <row r="9" spans="1:40" s="9" customFormat="1" ht="12.75" customHeight="1">
      <c r="A9" s="11"/>
      <c r="B9" s="6"/>
      <c r="C9" s="29" t="s">
        <v>39</v>
      </c>
      <c r="D9" s="58"/>
      <c r="E9" s="58"/>
      <c r="F9" s="58"/>
      <c r="G9" s="58"/>
      <c r="H9" s="30"/>
      <c r="I9" s="5"/>
      <c r="J9" s="6"/>
      <c r="K9" s="6"/>
      <c r="L9" s="5"/>
      <c r="M9" s="6"/>
      <c r="N9" s="6"/>
      <c r="O9" s="6"/>
      <c r="P9" s="6"/>
      <c r="Q9" s="5"/>
      <c r="R9" s="6"/>
      <c r="S9" s="6"/>
      <c r="T9" s="6"/>
      <c r="U9" s="6"/>
      <c r="V9" s="5"/>
      <c r="W9" s="6"/>
      <c r="X9" s="6"/>
      <c r="Y9" s="6"/>
      <c r="Z9" s="6"/>
      <c r="AA9" s="5"/>
      <c r="AB9" s="6"/>
      <c r="AC9" s="6"/>
      <c r="AD9" s="6"/>
      <c r="AE9" s="6"/>
      <c r="AF9" s="5"/>
      <c r="AG9" s="6"/>
      <c r="AH9" s="6"/>
      <c r="AI9" s="5"/>
      <c r="AJ9" s="6"/>
      <c r="AK9" s="6"/>
      <c r="AL9" s="5"/>
      <c r="AM9" s="6"/>
      <c r="AN9" s="6"/>
    </row>
    <row r="10" spans="1:41" s="16" customFormat="1" ht="12.75" customHeight="1">
      <c r="A10" s="22"/>
      <c r="B10" s="22"/>
      <c r="C10" s="129" t="s">
        <v>10</v>
      </c>
      <c r="D10" s="131"/>
      <c r="E10" s="131"/>
      <c r="F10" s="131"/>
      <c r="G10" s="131"/>
      <c r="H10" s="25"/>
      <c r="I10" s="23">
        <v>35211</v>
      </c>
      <c r="J10" s="23">
        <v>114202</v>
      </c>
      <c r="K10" s="24">
        <v>3.24</v>
      </c>
      <c r="L10" s="23">
        <v>36556</v>
      </c>
      <c r="M10" s="23">
        <v>113442</v>
      </c>
      <c r="N10" s="24">
        <v>3.1</v>
      </c>
      <c r="O10" s="24" t="s">
        <v>11</v>
      </c>
      <c r="P10" s="24" t="s">
        <v>11</v>
      </c>
      <c r="Q10" s="23">
        <v>38877</v>
      </c>
      <c r="R10" s="23">
        <v>112825</v>
      </c>
      <c r="S10" s="24">
        <v>2.9</v>
      </c>
      <c r="T10" s="24" t="s">
        <v>11</v>
      </c>
      <c r="U10" s="24" t="s">
        <v>11</v>
      </c>
      <c r="V10" s="23">
        <v>41160</v>
      </c>
      <c r="W10" s="23">
        <v>112335</v>
      </c>
      <c r="X10" s="24">
        <v>2.73</v>
      </c>
      <c r="Y10" s="24" t="s">
        <v>11</v>
      </c>
      <c r="Z10" s="24" t="s">
        <v>11</v>
      </c>
      <c r="AA10" s="23">
        <v>43043</v>
      </c>
      <c r="AB10" s="23">
        <v>110842</v>
      </c>
      <c r="AC10" s="24">
        <v>2.58</v>
      </c>
      <c r="AD10" s="24" t="s">
        <v>11</v>
      </c>
      <c r="AE10" s="24" t="s">
        <v>11</v>
      </c>
      <c r="AF10" s="23">
        <v>44565</v>
      </c>
      <c r="AG10" s="23">
        <v>109522</v>
      </c>
      <c r="AH10" s="24">
        <v>2.46</v>
      </c>
      <c r="AI10" s="100">
        <v>44510</v>
      </c>
      <c r="AJ10" s="100">
        <v>105468</v>
      </c>
      <c r="AK10" s="94">
        <v>2.37</v>
      </c>
      <c r="AL10" s="100">
        <v>45097</v>
      </c>
      <c r="AM10" s="100">
        <v>101905</v>
      </c>
      <c r="AN10" s="94">
        <v>2.25968</v>
      </c>
      <c r="AO10" s="101"/>
    </row>
    <row r="11" spans="1:40" s="16" customFormat="1" ht="12.75" customHeight="1">
      <c r="A11" s="22"/>
      <c r="B11" s="22"/>
      <c r="C11" s="22"/>
      <c r="D11" s="130" t="s">
        <v>40</v>
      </c>
      <c r="E11" s="130"/>
      <c r="F11" s="130"/>
      <c r="G11" s="131"/>
      <c r="H11" s="25"/>
      <c r="I11" s="23">
        <v>34542</v>
      </c>
      <c r="J11" s="23">
        <v>113327</v>
      </c>
      <c r="K11" s="24">
        <v>3.28</v>
      </c>
      <c r="L11" s="23">
        <v>36020</v>
      </c>
      <c r="M11" s="23">
        <v>112824</v>
      </c>
      <c r="N11" s="24">
        <v>3.13</v>
      </c>
      <c r="O11" s="26">
        <v>99</v>
      </c>
      <c r="P11" s="26">
        <v>31.6</v>
      </c>
      <c r="Q11" s="23">
        <v>38264</v>
      </c>
      <c r="R11" s="23">
        <v>112117</v>
      </c>
      <c r="S11" s="24">
        <v>2.93</v>
      </c>
      <c r="T11" s="26">
        <v>103.6</v>
      </c>
      <c r="U11" s="26">
        <v>35.3</v>
      </c>
      <c r="V11" s="23">
        <v>40370</v>
      </c>
      <c r="W11" s="23">
        <v>111399</v>
      </c>
      <c r="X11" s="24">
        <v>2.76</v>
      </c>
      <c r="Y11" s="26">
        <v>108.8</v>
      </c>
      <c r="Z11" s="26">
        <v>39.4</v>
      </c>
      <c r="AA11" s="23">
        <v>41969</v>
      </c>
      <c r="AB11" s="23">
        <v>109664</v>
      </c>
      <c r="AC11" s="24">
        <v>2.61</v>
      </c>
      <c r="AD11" s="26">
        <v>108.3</v>
      </c>
      <c r="AE11" s="26">
        <v>41.5</v>
      </c>
      <c r="AF11" s="23">
        <v>43740</v>
      </c>
      <c r="AG11" s="23">
        <v>108628</v>
      </c>
      <c r="AH11" s="24">
        <v>2.48</v>
      </c>
      <c r="AI11" s="100">
        <v>43121</v>
      </c>
      <c r="AJ11" s="100">
        <v>103670</v>
      </c>
      <c r="AK11" s="94">
        <v>2.4</v>
      </c>
      <c r="AL11" s="100">
        <v>43709</v>
      </c>
      <c r="AM11" s="100">
        <v>100242</v>
      </c>
      <c r="AN11" s="94">
        <v>2.29339</v>
      </c>
    </row>
    <row r="12" spans="1:40" s="16" customFormat="1" ht="12.75" customHeight="1">
      <c r="A12" s="22"/>
      <c r="B12" s="22"/>
      <c r="C12" s="22"/>
      <c r="D12" s="22"/>
      <c r="E12" s="130" t="s">
        <v>41</v>
      </c>
      <c r="F12" s="133"/>
      <c r="G12" s="133"/>
      <c r="H12" s="25"/>
      <c r="I12" s="23">
        <v>34301</v>
      </c>
      <c r="J12" s="23">
        <v>112766</v>
      </c>
      <c r="K12" s="24">
        <v>3.29</v>
      </c>
      <c r="L12" s="23">
        <v>35770</v>
      </c>
      <c r="M12" s="23">
        <v>112200</v>
      </c>
      <c r="N12" s="24">
        <v>3.14</v>
      </c>
      <c r="O12" s="26">
        <v>99.4</v>
      </c>
      <c r="P12" s="26">
        <v>31.7</v>
      </c>
      <c r="Q12" s="23">
        <v>37714</v>
      </c>
      <c r="R12" s="23">
        <v>110818</v>
      </c>
      <c r="S12" s="24">
        <v>2.94</v>
      </c>
      <c r="T12" s="26">
        <v>104.4</v>
      </c>
      <c r="U12" s="26">
        <v>35.5</v>
      </c>
      <c r="V12" s="23">
        <v>39581</v>
      </c>
      <c r="W12" s="23">
        <v>109380</v>
      </c>
      <c r="X12" s="24">
        <v>2.76</v>
      </c>
      <c r="Y12" s="26">
        <v>109.9</v>
      </c>
      <c r="Z12" s="26">
        <v>39.8</v>
      </c>
      <c r="AA12" s="23">
        <v>41075</v>
      </c>
      <c r="AB12" s="23">
        <v>107539</v>
      </c>
      <c r="AC12" s="24">
        <v>2.62</v>
      </c>
      <c r="AD12" s="26">
        <v>109.5</v>
      </c>
      <c r="AE12" s="26">
        <v>41.8</v>
      </c>
      <c r="AF12" s="23">
        <v>42751</v>
      </c>
      <c r="AG12" s="23">
        <v>106630</v>
      </c>
      <c r="AH12" s="24">
        <v>2.49</v>
      </c>
      <c r="AI12" s="100">
        <v>42593</v>
      </c>
      <c r="AJ12" s="100">
        <v>102552</v>
      </c>
      <c r="AK12" s="94">
        <v>2.41</v>
      </c>
      <c r="AL12" s="100">
        <v>43063</v>
      </c>
      <c r="AM12" s="100">
        <v>98991</v>
      </c>
      <c r="AN12" s="94">
        <v>2.29875</v>
      </c>
    </row>
    <row r="13" spans="1:40" s="16" customFormat="1" ht="12.75" customHeight="1">
      <c r="A13" s="22"/>
      <c r="B13" s="22"/>
      <c r="C13" s="22"/>
      <c r="D13" s="22"/>
      <c r="E13" s="22"/>
      <c r="F13" s="130" t="s">
        <v>42</v>
      </c>
      <c r="G13" s="130"/>
      <c r="H13" s="25"/>
      <c r="I13" s="23">
        <v>26589</v>
      </c>
      <c r="J13" s="23">
        <v>91181</v>
      </c>
      <c r="K13" s="24">
        <v>3.43</v>
      </c>
      <c r="L13" s="23">
        <v>27690</v>
      </c>
      <c r="M13" s="23">
        <v>90395</v>
      </c>
      <c r="N13" s="24">
        <v>3.26</v>
      </c>
      <c r="O13" s="26">
        <v>113.5</v>
      </c>
      <c r="P13" s="26">
        <v>34.8</v>
      </c>
      <c r="Q13" s="23">
        <v>28943</v>
      </c>
      <c r="R13" s="23">
        <v>88951</v>
      </c>
      <c r="S13" s="24">
        <v>3.07</v>
      </c>
      <c r="T13" s="26">
        <v>120.3</v>
      </c>
      <c r="U13" s="26">
        <v>39.1</v>
      </c>
      <c r="V13" s="23">
        <v>30200</v>
      </c>
      <c r="W13" s="23">
        <v>87313</v>
      </c>
      <c r="X13" s="24">
        <v>2.89</v>
      </c>
      <c r="Y13" s="26">
        <v>126.8</v>
      </c>
      <c r="Z13" s="26">
        <v>43.9</v>
      </c>
      <c r="AA13" s="23">
        <v>31126</v>
      </c>
      <c r="AB13" s="23">
        <v>85133</v>
      </c>
      <c r="AC13" s="24">
        <v>2.74</v>
      </c>
      <c r="AD13" s="26">
        <v>126.8</v>
      </c>
      <c r="AE13" s="26">
        <v>46.4</v>
      </c>
      <c r="AF13" s="23">
        <v>31979</v>
      </c>
      <c r="AG13" s="23">
        <v>83722</v>
      </c>
      <c r="AH13" s="24">
        <v>2.62</v>
      </c>
      <c r="AI13" s="100">
        <v>32453</v>
      </c>
      <c r="AJ13" s="100">
        <v>82061</v>
      </c>
      <c r="AK13" s="94">
        <v>2.53</v>
      </c>
      <c r="AL13" s="100">
        <v>32419</v>
      </c>
      <c r="AM13" s="100">
        <v>78912</v>
      </c>
      <c r="AN13" s="94">
        <v>2.43413</v>
      </c>
    </row>
    <row r="14" spans="1:40" s="16" customFormat="1" ht="12.75" customHeight="1">
      <c r="A14" s="22"/>
      <c r="B14" s="22"/>
      <c r="C14" s="22"/>
      <c r="D14" s="22"/>
      <c r="E14" s="22"/>
      <c r="F14" s="129" t="s">
        <v>12</v>
      </c>
      <c r="G14" s="129"/>
      <c r="H14" s="25"/>
      <c r="I14" s="23">
        <v>1571</v>
      </c>
      <c r="J14" s="23">
        <v>4752</v>
      </c>
      <c r="K14" s="24">
        <v>3.02</v>
      </c>
      <c r="L14" s="23">
        <v>1660</v>
      </c>
      <c r="M14" s="23">
        <v>4805</v>
      </c>
      <c r="N14" s="24">
        <v>2.89</v>
      </c>
      <c r="O14" s="26">
        <v>45.2</v>
      </c>
      <c r="P14" s="26">
        <v>15.6</v>
      </c>
      <c r="Q14" s="23">
        <v>1667</v>
      </c>
      <c r="R14" s="23">
        <v>4444</v>
      </c>
      <c r="S14" s="24">
        <v>2.67</v>
      </c>
      <c r="T14" s="26">
        <v>47.2</v>
      </c>
      <c r="U14" s="26">
        <v>17.7</v>
      </c>
      <c r="V14" s="23">
        <v>1752</v>
      </c>
      <c r="W14" s="23">
        <v>4301</v>
      </c>
      <c r="X14" s="24">
        <v>2.45</v>
      </c>
      <c r="Y14" s="26">
        <v>50.8</v>
      </c>
      <c r="Z14" s="26">
        <v>20.7</v>
      </c>
      <c r="AA14" s="23">
        <v>1762</v>
      </c>
      <c r="AB14" s="23">
        <v>4001</v>
      </c>
      <c r="AC14" s="24">
        <v>2.27</v>
      </c>
      <c r="AD14" s="26">
        <v>51.1</v>
      </c>
      <c r="AE14" s="26">
        <v>22.5</v>
      </c>
      <c r="AF14" s="23">
        <v>1684</v>
      </c>
      <c r="AG14" s="23">
        <v>3543</v>
      </c>
      <c r="AH14" s="24">
        <v>2.1</v>
      </c>
      <c r="AI14" s="100">
        <v>1499</v>
      </c>
      <c r="AJ14" s="100">
        <v>2886</v>
      </c>
      <c r="AK14" s="94">
        <v>1.93</v>
      </c>
      <c r="AL14" s="100">
        <v>1288</v>
      </c>
      <c r="AM14" s="100">
        <v>2279</v>
      </c>
      <c r="AN14" s="94">
        <v>1.76941</v>
      </c>
    </row>
    <row r="15" spans="1:40" s="16" customFormat="1" ht="12.75" customHeight="1">
      <c r="A15" s="22"/>
      <c r="B15" s="22"/>
      <c r="C15" s="22"/>
      <c r="D15" s="22"/>
      <c r="E15" s="22"/>
      <c r="F15" s="130" t="s">
        <v>43</v>
      </c>
      <c r="G15" s="130"/>
      <c r="H15" s="25"/>
      <c r="I15" s="23">
        <v>4845</v>
      </c>
      <c r="J15" s="23">
        <v>12980</v>
      </c>
      <c r="K15" s="24">
        <v>2.68</v>
      </c>
      <c r="L15" s="23">
        <v>5240</v>
      </c>
      <c r="M15" s="23">
        <v>13551</v>
      </c>
      <c r="N15" s="24">
        <v>2.59</v>
      </c>
      <c r="O15" s="26">
        <v>50.6</v>
      </c>
      <c r="P15" s="26">
        <v>19.6</v>
      </c>
      <c r="Q15" s="23">
        <v>5827</v>
      </c>
      <c r="R15" s="23">
        <v>14153</v>
      </c>
      <c r="S15" s="24">
        <v>2.43</v>
      </c>
      <c r="T15" s="26">
        <v>51.7</v>
      </c>
      <c r="U15" s="26">
        <v>21.3</v>
      </c>
      <c r="V15" s="23">
        <v>6334</v>
      </c>
      <c r="W15" s="23">
        <v>14640</v>
      </c>
      <c r="X15" s="24">
        <v>2.31</v>
      </c>
      <c r="Y15" s="26">
        <v>55.5</v>
      </c>
      <c r="Z15" s="26">
        <v>24</v>
      </c>
      <c r="AA15" s="23">
        <v>7009</v>
      </c>
      <c r="AB15" s="23">
        <v>15745</v>
      </c>
      <c r="AC15" s="24">
        <v>2.25</v>
      </c>
      <c r="AD15" s="26">
        <v>54.9</v>
      </c>
      <c r="AE15" s="26">
        <v>24.5</v>
      </c>
      <c r="AF15" s="23">
        <v>7942</v>
      </c>
      <c r="AG15" s="23">
        <v>17026</v>
      </c>
      <c r="AH15" s="24">
        <v>2.14</v>
      </c>
      <c r="AI15" s="100">
        <v>7787</v>
      </c>
      <c r="AJ15" s="100">
        <v>15829</v>
      </c>
      <c r="AK15" s="94">
        <v>2.03</v>
      </c>
      <c r="AL15" s="100">
        <v>8228</v>
      </c>
      <c r="AM15" s="100">
        <v>15891</v>
      </c>
      <c r="AN15" s="94">
        <v>1.93133</v>
      </c>
    </row>
    <row r="16" spans="1:40" s="16" customFormat="1" ht="12.75" customHeight="1">
      <c r="A16" s="22"/>
      <c r="B16" s="22"/>
      <c r="C16" s="22"/>
      <c r="D16" s="22"/>
      <c r="E16" s="22"/>
      <c r="F16" s="130" t="s">
        <v>44</v>
      </c>
      <c r="G16" s="130"/>
      <c r="H16" s="25"/>
      <c r="I16" s="23">
        <v>1296</v>
      </c>
      <c r="J16" s="23">
        <v>3853</v>
      </c>
      <c r="K16" s="24">
        <v>2.97</v>
      </c>
      <c r="L16" s="23">
        <v>1180</v>
      </c>
      <c r="M16" s="23">
        <v>3449</v>
      </c>
      <c r="N16" s="24">
        <v>2.92</v>
      </c>
      <c r="O16" s="26">
        <v>63.1</v>
      </c>
      <c r="P16" s="26">
        <v>21.6</v>
      </c>
      <c r="Q16" s="23">
        <v>1277</v>
      </c>
      <c r="R16" s="23">
        <v>3270</v>
      </c>
      <c r="S16" s="24">
        <v>2.56</v>
      </c>
      <c r="T16" s="26">
        <v>61.4</v>
      </c>
      <c r="U16" s="26">
        <v>24</v>
      </c>
      <c r="V16" s="23">
        <v>1295</v>
      </c>
      <c r="W16" s="23">
        <v>3126</v>
      </c>
      <c r="X16" s="24">
        <v>2.41</v>
      </c>
      <c r="Y16" s="26">
        <v>63.2</v>
      </c>
      <c r="Z16" s="26">
        <v>26.2</v>
      </c>
      <c r="AA16" s="23">
        <v>1178</v>
      </c>
      <c r="AB16" s="23">
        <v>2660</v>
      </c>
      <c r="AC16" s="24">
        <v>2.26</v>
      </c>
      <c r="AD16" s="26">
        <v>65.3</v>
      </c>
      <c r="AE16" s="26">
        <v>28.9</v>
      </c>
      <c r="AF16" s="23">
        <v>1146</v>
      </c>
      <c r="AG16" s="23">
        <v>2339</v>
      </c>
      <c r="AH16" s="24">
        <v>2.04</v>
      </c>
      <c r="AI16" s="100">
        <v>854</v>
      </c>
      <c r="AJ16" s="100">
        <v>1776</v>
      </c>
      <c r="AK16" s="94">
        <v>2.08</v>
      </c>
      <c r="AL16" s="100">
        <v>1128</v>
      </c>
      <c r="AM16" s="100">
        <v>1909</v>
      </c>
      <c r="AN16" s="94">
        <v>1.69238</v>
      </c>
    </row>
    <row r="17" spans="1:40" s="16" customFormat="1" ht="12.75" customHeight="1">
      <c r="A17" s="22"/>
      <c r="B17" s="22"/>
      <c r="C17" s="22"/>
      <c r="D17" s="22"/>
      <c r="E17" s="130" t="s">
        <v>13</v>
      </c>
      <c r="F17" s="133"/>
      <c r="G17" s="133"/>
      <c r="H17" s="25"/>
      <c r="I17" s="23">
        <v>241</v>
      </c>
      <c r="J17" s="23">
        <v>561</v>
      </c>
      <c r="K17" s="24">
        <v>2.33</v>
      </c>
      <c r="L17" s="23">
        <v>250</v>
      </c>
      <c r="M17" s="23">
        <v>624</v>
      </c>
      <c r="N17" s="24">
        <v>2.5</v>
      </c>
      <c r="O17" s="26">
        <v>34.2</v>
      </c>
      <c r="P17" s="26">
        <v>13.7</v>
      </c>
      <c r="Q17" s="23">
        <v>550</v>
      </c>
      <c r="R17" s="23">
        <v>1299</v>
      </c>
      <c r="S17" s="24">
        <v>2.36</v>
      </c>
      <c r="T17" s="26">
        <v>43.7</v>
      </c>
      <c r="U17" s="26">
        <v>18.5</v>
      </c>
      <c r="V17" s="23">
        <v>789</v>
      </c>
      <c r="W17" s="23">
        <v>2019</v>
      </c>
      <c r="X17" s="24">
        <v>2.56</v>
      </c>
      <c r="Y17" s="26">
        <v>49.6</v>
      </c>
      <c r="Z17" s="26">
        <v>19.4</v>
      </c>
      <c r="AA17" s="23">
        <v>894</v>
      </c>
      <c r="AB17" s="23">
        <v>2125</v>
      </c>
      <c r="AC17" s="24">
        <v>2.38</v>
      </c>
      <c r="AD17" s="26">
        <v>52.7</v>
      </c>
      <c r="AE17" s="26">
        <v>22.2</v>
      </c>
      <c r="AF17" s="23">
        <v>989</v>
      </c>
      <c r="AG17" s="23">
        <v>1998</v>
      </c>
      <c r="AH17" s="24">
        <v>2.02</v>
      </c>
      <c r="AI17" s="100">
        <v>528</v>
      </c>
      <c r="AJ17" s="100">
        <v>1118</v>
      </c>
      <c r="AK17" s="94">
        <v>2.12</v>
      </c>
      <c r="AL17" s="100">
        <v>646</v>
      </c>
      <c r="AM17" s="100">
        <v>1251</v>
      </c>
      <c r="AN17" s="94">
        <v>1.93653</v>
      </c>
    </row>
    <row r="18" spans="1:40" s="16" customFormat="1" ht="12.75" customHeight="1">
      <c r="A18" s="22"/>
      <c r="B18" s="22"/>
      <c r="C18" s="22"/>
      <c r="D18" s="130" t="s">
        <v>45</v>
      </c>
      <c r="E18" s="130"/>
      <c r="F18" s="130"/>
      <c r="G18" s="131"/>
      <c r="H18" s="25"/>
      <c r="I18" s="23">
        <v>669</v>
      </c>
      <c r="J18" s="23">
        <v>875</v>
      </c>
      <c r="K18" s="24">
        <v>1.31</v>
      </c>
      <c r="L18" s="23">
        <v>536</v>
      </c>
      <c r="M18" s="23">
        <v>618</v>
      </c>
      <c r="N18" s="24">
        <v>1.15</v>
      </c>
      <c r="O18" s="24" t="s">
        <v>11</v>
      </c>
      <c r="P18" s="24" t="s">
        <v>11</v>
      </c>
      <c r="Q18" s="23">
        <v>613</v>
      </c>
      <c r="R18" s="23">
        <v>708</v>
      </c>
      <c r="S18" s="24">
        <v>1.15</v>
      </c>
      <c r="T18" s="24" t="s">
        <v>11</v>
      </c>
      <c r="U18" s="24" t="s">
        <v>11</v>
      </c>
      <c r="V18" s="23">
        <v>790</v>
      </c>
      <c r="W18" s="23">
        <v>936</v>
      </c>
      <c r="X18" s="24">
        <v>1.18</v>
      </c>
      <c r="Y18" s="24" t="s">
        <v>11</v>
      </c>
      <c r="Z18" s="24" t="s">
        <v>11</v>
      </c>
      <c r="AA18" s="23">
        <v>1074</v>
      </c>
      <c r="AB18" s="23">
        <v>1178</v>
      </c>
      <c r="AC18" s="24">
        <v>1.1</v>
      </c>
      <c r="AD18" s="24" t="s">
        <v>11</v>
      </c>
      <c r="AE18" s="24" t="s">
        <v>11</v>
      </c>
      <c r="AF18" s="23">
        <v>825</v>
      </c>
      <c r="AG18" s="23">
        <v>894</v>
      </c>
      <c r="AH18" s="24">
        <v>1.08</v>
      </c>
      <c r="AI18" s="100">
        <v>1389</v>
      </c>
      <c r="AJ18" s="100">
        <v>1798</v>
      </c>
      <c r="AK18" s="94">
        <v>1.29</v>
      </c>
      <c r="AL18" s="100">
        <v>1388</v>
      </c>
      <c r="AM18" s="100">
        <v>1663</v>
      </c>
      <c r="AN18" s="94">
        <v>1.19813</v>
      </c>
    </row>
    <row r="19" spans="2:40" s="9" customFormat="1" ht="12.75" customHeight="1">
      <c r="B19" s="11"/>
      <c r="C19" s="40" t="s">
        <v>38</v>
      </c>
      <c r="D19" s="11"/>
      <c r="E19" s="11"/>
      <c r="F19" s="11"/>
      <c r="G19" s="59"/>
      <c r="H19" s="33"/>
      <c r="I19" s="32"/>
      <c r="J19" s="32"/>
      <c r="K19" s="34"/>
      <c r="L19" s="32"/>
      <c r="M19" s="32"/>
      <c r="N19" s="34"/>
      <c r="O19" s="34"/>
      <c r="P19" s="34"/>
      <c r="Q19" s="32"/>
      <c r="R19" s="32"/>
      <c r="S19" s="34"/>
      <c r="T19" s="34"/>
      <c r="U19" s="34"/>
      <c r="V19" s="32"/>
      <c r="W19" s="32"/>
      <c r="X19" s="34"/>
      <c r="Y19" s="34"/>
      <c r="Z19" s="34"/>
      <c r="AA19" s="32"/>
      <c r="AB19" s="32"/>
      <c r="AC19" s="34"/>
      <c r="AD19" s="34"/>
      <c r="AE19" s="34"/>
      <c r="AF19" s="97"/>
      <c r="AG19" s="92"/>
      <c r="AH19" s="92"/>
      <c r="AI19" s="97"/>
      <c r="AJ19" s="92"/>
      <c r="AK19" s="92"/>
      <c r="AL19" s="97"/>
      <c r="AM19" s="92"/>
      <c r="AN19" s="92"/>
    </row>
    <row r="20" spans="2:40" s="9" customFormat="1" ht="12.75" customHeight="1">
      <c r="B20" s="11"/>
      <c r="C20" s="129" t="s">
        <v>10</v>
      </c>
      <c r="D20" s="131"/>
      <c r="E20" s="131"/>
      <c r="F20" s="131"/>
      <c r="G20" s="131"/>
      <c r="H20" s="35"/>
      <c r="I20" s="36">
        <v>17650</v>
      </c>
      <c r="J20" s="36">
        <v>55315</v>
      </c>
      <c r="K20" s="24">
        <v>3.13</v>
      </c>
      <c r="L20" s="36">
        <v>18515</v>
      </c>
      <c r="M20" s="36">
        <v>55618</v>
      </c>
      <c r="N20" s="24">
        <v>3</v>
      </c>
      <c r="O20" s="26" t="s">
        <v>11</v>
      </c>
      <c r="P20" s="26" t="s">
        <v>11</v>
      </c>
      <c r="Q20" s="36">
        <v>19886</v>
      </c>
      <c r="R20" s="36">
        <v>55880</v>
      </c>
      <c r="S20" s="24">
        <v>2.81</v>
      </c>
      <c r="T20" s="26" t="s">
        <v>11</v>
      </c>
      <c r="U20" s="26" t="s">
        <v>11</v>
      </c>
      <c r="V20" s="36">
        <v>21350</v>
      </c>
      <c r="W20" s="36">
        <v>56801</v>
      </c>
      <c r="X20" s="24">
        <v>2.66</v>
      </c>
      <c r="Y20" s="26" t="s">
        <v>11</v>
      </c>
      <c r="Z20" s="26" t="s">
        <v>11</v>
      </c>
      <c r="AA20" s="36">
        <v>22825</v>
      </c>
      <c r="AB20" s="36">
        <v>57429</v>
      </c>
      <c r="AC20" s="24">
        <v>2.52</v>
      </c>
      <c r="AD20" s="26" t="s">
        <v>11</v>
      </c>
      <c r="AE20" s="26" t="s">
        <v>11</v>
      </c>
      <c r="AF20" s="93">
        <v>24029</v>
      </c>
      <c r="AG20" s="93">
        <v>58054</v>
      </c>
      <c r="AH20" s="94">
        <v>2.42</v>
      </c>
      <c r="AI20" s="93">
        <v>24117</v>
      </c>
      <c r="AJ20" s="93">
        <v>56305</v>
      </c>
      <c r="AK20" s="94">
        <v>2.33</v>
      </c>
      <c r="AL20" s="93">
        <v>24830</v>
      </c>
      <c r="AM20" s="93">
        <v>55676</v>
      </c>
      <c r="AN20" s="94">
        <v>2.24229</v>
      </c>
    </row>
    <row r="21" spans="2:40" s="9" customFormat="1" ht="12.75" customHeight="1">
      <c r="B21" s="11"/>
      <c r="C21" s="22"/>
      <c r="D21" s="130" t="s">
        <v>46</v>
      </c>
      <c r="E21" s="130"/>
      <c r="F21" s="130"/>
      <c r="G21" s="131"/>
      <c r="H21" s="35"/>
      <c r="I21" s="36">
        <v>17142</v>
      </c>
      <c r="J21" s="36">
        <v>54758</v>
      </c>
      <c r="K21" s="24">
        <v>3.19</v>
      </c>
      <c r="L21" s="36">
        <v>18107</v>
      </c>
      <c r="M21" s="36">
        <v>55194</v>
      </c>
      <c r="N21" s="24">
        <v>3.05</v>
      </c>
      <c r="O21" s="26">
        <v>91.9</v>
      </c>
      <c r="P21" s="26">
        <v>30.1</v>
      </c>
      <c r="Q21" s="36">
        <v>19405</v>
      </c>
      <c r="R21" s="36">
        <v>55376</v>
      </c>
      <c r="S21" s="24">
        <v>2.85</v>
      </c>
      <c r="T21" s="26">
        <v>97.2</v>
      </c>
      <c r="U21" s="26">
        <v>34.1</v>
      </c>
      <c r="V21" s="36">
        <v>20898</v>
      </c>
      <c r="W21" s="36">
        <v>56282</v>
      </c>
      <c r="X21" s="24">
        <v>2.69</v>
      </c>
      <c r="Y21" s="26">
        <v>101.1</v>
      </c>
      <c r="Z21" s="26">
        <v>37.5</v>
      </c>
      <c r="AA21" s="36">
        <v>21969</v>
      </c>
      <c r="AB21" s="36">
        <v>56522</v>
      </c>
      <c r="AC21" s="24">
        <v>2.57</v>
      </c>
      <c r="AD21" s="26">
        <v>101.5</v>
      </c>
      <c r="AE21" s="26">
        <v>39.4</v>
      </c>
      <c r="AF21" s="93">
        <v>23404</v>
      </c>
      <c r="AG21" s="93">
        <v>57406</v>
      </c>
      <c r="AH21" s="94">
        <v>2.45</v>
      </c>
      <c r="AI21" s="93">
        <v>23025</v>
      </c>
      <c r="AJ21" s="93">
        <v>55003</v>
      </c>
      <c r="AK21" s="94">
        <v>2.39</v>
      </c>
      <c r="AL21" s="93">
        <v>23775</v>
      </c>
      <c r="AM21" s="93">
        <v>54468</v>
      </c>
      <c r="AN21" s="94">
        <v>2.29098</v>
      </c>
    </row>
    <row r="22" spans="2:40" s="9" customFormat="1" ht="12.75" customHeight="1">
      <c r="B22" s="11"/>
      <c r="C22" s="22"/>
      <c r="D22" s="22"/>
      <c r="E22" s="130" t="s">
        <v>41</v>
      </c>
      <c r="F22" s="133"/>
      <c r="G22" s="133"/>
      <c r="H22" s="35"/>
      <c r="I22" s="36">
        <v>16996</v>
      </c>
      <c r="J22" s="36">
        <v>54435</v>
      </c>
      <c r="K22" s="24">
        <v>3.2</v>
      </c>
      <c r="L22" s="36">
        <v>17955</v>
      </c>
      <c r="M22" s="36">
        <v>54840</v>
      </c>
      <c r="N22" s="24">
        <v>3.05</v>
      </c>
      <c r="O22" s="26">
        <v>92.4</v>
      </c>
      <c r="P22" s="26">
        <v>30.3</v>
      </c>
      <c r="Q22" s="36">
        <v>18975</v>
      </c>
      <c r="R22" s="36">
        <v>54365</v>
      </c>
      <c r="S22" s="24">
        <v>2.87</v>
      </c>
      <c r="T22" s="26">
        <v>98.4</v>
      </c>
      <c r="U22" s="26">
        <v>34.4</v>
      </c>
      <c r="V22" s="36">
        <v>20435</v>
      </c>
      <c r="W22" s="36">
        <v>55209</v>
      </c>
      <c r="X22" s="24">
        <v>2.7</v>
      </c>
      <c r="Y22" s="26">
        <v>102.4</v>
      </c>
      <c r="Z22" s="26">
        <v>37.9</v>
      </c>
      <c r="AA22" s="36">
        <v>21369</v>
      </c>
      <c r="AB22" s="36">
        <v>55101</v>
      </c>
      <c r="AC22" s="24">
        <v>2.58</v>
      </c>
      <c r="AD22" s="26">
        <v>102.9</v>
      </c>
      <c r="AE22" s="26">
        <v>39.9</v>
      </c>
      <c r="AF22" s="93">
        <v>22748</v>
      </c>
      <c r="AG22" s="93">
        <v>56178</v>
      </c>
      <c r="AH22" s="94">
        <v>2.47</v>
      </c>
      <c r="AI22" s="93">
        <v>22796</v>
      </c>
      <c r="AJ22" s="93">
        <v>54523</v>
      </c>
      <c r="AK22" s="94">
        <v>2.39</v>
      </c>
      <c r="AL22" s="93">
        <v>23499</v>
      </c>
      <c r="AM22" s="93">
        <v>53897</v>
      </c>
      <c r="AN22" s="94">
        <v>2.29359</v>
      </c>
    </row>
    <row r="23" spans="2:40" s="9" customFormat="1" ht="12.75" customHeight="1">
      <c r="B23" s="11"/>
      <c r="C23" s="22"/>
      <c r="D23" s="22"/>
      <c r="E23" s="22"/>
      <c r="F23" s="130" t="s">
        <v>42</v>
      </c>
      <c r="G23" s="130"/>
      <c r="H23" s="35"/>
      <c r="I23" s="36">
        <v>12069</v>
      </c>
      <c r="J23" s="36">
        <v>40682</v>
      </c>
      <c r="K23" s="24">
        <v>3.37</v>
      </c>
      <c r="L23" s="36">
        <v>12682</v>
      </c>
      <c r="M23" s="36">
        <v>40670</v>
      </c>
      <c r="N23" s="24">
        <v>3.21</v>
      </c>
      <c r="O23" s="26">
        <v>109.4</v>
      </c>
      <c r="P23" s="26">
        <v>34.1</v>
      </c>
      <c r="Q23" s="36">
        <v>13386</v>
      </c>
      <c r="R23" s="36">
        <v>40533</v>
      </c>
      <c r="S23" s="24">
        <v>3.03</v>
      </c>
      <c r="T23" s="26">
        <v>117.7</v>
      </c>
      <c r="U23" s="26">
        <v>38.9</v>
      </c>
      <c r="V23" s="36">
        <v>14424</v>
      </c>
      <c r="W23" s="36">
        <v>41318</v>
      </c>
      <c r="X23" s="24">
        <v>2.86</v>
      </c>
      <c r="Y23" s="26">
        <v>122.3</v>
      </c>
      <c r="Z23" s="26">
        <v>42.7</v>
      </c>
      <c r="AA23" s="36">
        <v>14997</v>
      </c>
      <c r="AB23" s="36">
        <v>40916</v>
      </c>
      <c r="AC23" s="24">
        <v>2.73</v>
      </c>
      <c r="AD23" s="26">
        <v>123.2</v>
      </c>
      <c r="AE23" s="26">
        <v>45.2</v>
      </c>
      <c r="AF23" s="93">
        <v>15714</v>
      </c>
      <c r="AG23" s="93">
        <v>41394</v>
      </c>
      <c r="AH23" s="94">
        <v>2.63</v>
      </c>
      <c r="AI23" s="93">
        <v>16269</v>
      </c>
      <c r="AJ23" s="93">
        <v>41507</v>
      </c>
      <c r="AK23" s="94">
        <v>2.55</v>
      </c>
      <c r="AL23" s="93">
        <v>16491</v>
      </c>
      <c r="AM23" s="93">
        <v>40775</v>
      </c>
      <c r="AN23" s="94">
        <v>2.47256</v>
      </c>
    </row>
    <row r="24" spans="2:40" s="9" customFormat="1" ht="12.75" customHeight="1">
      <c r="B24" s="11"/>
      <c r="C24" s="22"/>
      <c r="D24" s="22"/>
      <c r="E24" s="22"/>
      <c r="F24" s="129" t="s">
        <v>12</v>
      </c>
      <c r="G24" s="129"/>
      <c r="H24" s="35"/>
      <c r="I24" s="36">
        <v>806</v>
      </c>
      <c r="J24" s="36">
        <v>2369</v>
      </c>
      <c r="K24" s="24">
        <v>2.94</v>
      </c>
      <c r="L24" s="36">
        <v>867</v>
      </c>
      <c r="M24" s="36">
        <v>2432</v>
      </c>
      <c r="N24" s="24">
        <v>2.81</v>
      </c>
      <c r="O24" s="26">
        <v>46.8</v>
      </c>
      <c r="P24" s="26">
        <v>16.7</v>
      </c>
      <c r="Q24" s="36">
        <v>885</v>
      </c>
      <c r="R24" s="36">
        <v>2268</v>
      </c>
      <c r="S24" s="24">
        <v>2.56</v>
      </c>
      <c r="T24" s="26">
        <v>48.5</v>
      </c>
      <c r="U24" s="26">
        <v>18.9</v>
      </c>
      <c r="V24" s="36">
        <v>909</v>
      </c>
      <c r="W24" s="36">
        <v>2154</v>
      </c>
      <c r="X24" s="24">
        <v>2.37</v>
      </c>
      <c r="Y24" s="26">
        <v>48.1</v>
      </c>
      <c r="Z24" s="26">
        <v>20.3</v>
      </c>
      <c r="AA24" s="36">
        <v>902</v>
      </c>
      <c r="AB24" s="36">
        <v>1946</v>
      </c>
      <c r="AC24" s="24">
        <v>2.16</v>
      </c>
      <c r="AD24" s="26">
        <v>49.4</v>
      </c>
      <c r="AE24" s="26">
        <v>22.9</v>
      </c>
      <c r="AF24" s="93">
        <v>903</v>
      </c>
      <c r="AG24" s="93">
        <v>1838</v>
      </c>
      <c r="AH24" s="94">
        <v>2.04</v>
      </c>
      <c r="AI24" s="93">
        <v>770</v>
      </c>
      <c r="AJ24" s="93">
        <v>1422</v>
      </c>
      <c r="AK24" s="94">
        <v>1.85</v>
      </c>
      <c r="AL24" s="93">
        <v>643</v>
      </c>
      <c r="AM24" s="93">
        <v>1112</v>
      </c>
      <c r="AN24" s="94">
        <v>1.72939</v>
      </c>
    </row>
    <row r="25" spans="2:40" s="9" customFormat="1" ht="12.75" customHeight="1">
      <c r="B25" s="11"/>
      <c r="C25" s="22"/>
      <c r="D25" s="22"/>
      <c r="E25" s="22"/>
      <c r="F25" s="130" t="s">
        <v>43</v>
      </c>
      <c r="G25" s="130"/>
      <c r="H25" s="35"/>
      <c r="I25" s="36">
        <v>3228</v>
      </c>
      <c r="J25" s="36">
        <v>8628</v>
      </c>
      <c r="K25" s="24">
        <v>2.67</v>
      </c>
      <c r="L25" s="36">
        <v>3532</v>
      </c>
      <c r="M25" s="36">
        <v>9139</v>
      </c>
      <c r="N25" s="24">
        <v>2.59</v>
      </c>
      <c r="O25" s="26">
        <v>49.8</v>
      </c>
      <c r="P25" s="26">
        <v>19.2</v>
      </c>
      <c r="Q25" s="36">
        <v>3800</v>
      </c>
      <c r="R25" s="36">
        <v>9256</v>
      </c>
      <c r="S25" s="24">
        <v>2.44</v>
      </c>
      <c r="T25" s="26">
        <v>51</v>
      </c>
      <c r="U25" s="26">
        <v>20.9</v>
      </c>
      <c r="V25" s="36">
        <v>4171</v>
      </c>
      <c r="W25" s="36">
        <v>9543</v>
      </c>
      <c r="X25" s="24">
        <v>2.29</v>
      </c>
      <c r="Y25" s="26">
        <v>54.8</v>
      </c>
      <c r="Z25" s="26">
        <v>24</v>
      </c>
      <c r="AA25" s="36">
        <v>4719</v>
      </c>
      <c r="AB25" s="36">
        <v>10520</v>
      </c>
      <c r="AC25" s="24">
        <v>2.23</v>
      </c>
      <c r="AD25" s="26">
        <v>54.5</v>
      </c>
      <c r="AE25" s="26">
        <v>24.4</v>
      </c>
      <c r="AF25" s="93">
        <v>5373</v>
      </c>
      <c r="AG25" s="93">
        <v>11355</v>
      </c>
      <c r="AH25" s="94">
        <v>2.11</v>
      </c>
      <c r="AI25" s="93">
        <v>5209</v>
      </c>
      <c r="AJ25" s="93">
        <v>10439</v>
      </c>
      <c r="AK25" s="94">
        <v>2</v>
      </c>
      <c r="AL25" s="93">
        <v>5607</v>
      </c>
      <c r="AM25" s="93">
        <v>10676</v>
      </c>
      <c r="AN25" s="94">
        <v>1.90405</v>
      </c>
    </row>
    <row r="26" spans="2:40" s="9" customFormat="1" ht="12.75" customHeight="1">
      <c r="B26" s="11"/>
      <c r="C26" s="22"/>
      <c r="D26" s="22"/>
      <c r="E26" s="22"/>
      <c r="F26" s="130" t="s">
        <v>44</v>
      </c>
      <c r="G26" s="130"/>
      <c r="H26" s="35"/>
      <c r="I26" s="36">
        <v>893</v>
      </c>
      <c r="J26" s="36">
        <v>2756</v>
      </c>
      <c r="K26" s="24">
        <v>3.09</v>
      </c>
      <c r="L26" s="36">
        <v>874</v>
      </c>
      <c r="M26" s="36">
        <v>2599</v>
      </c>
      <c r="N26" s="24">
        <v>2.97</v>
      </c>
      <c r="O26" s="26">
        <v>63.4</v>
      </c>
      <c r="P26" s="26">
        <v>21.3</v>
      </c>
      <c r="Q26" s="36">
        <v>904</v>
      </c>
      <c r="R26" s="36">
        <v>2308</v>
      </c>
      <c r="S26" s="24">
        <v>2.55</v>
      </c>
      <c r="T26" s="26">
        <v>60.7</v>
      </c>
      <c r="U26" s="26">
        <v>23.8</v>
      </c>
      <c r="V26" s="36">
        <v>931</v>
      </c>
      <c r="W26" s="36">
        <v>2194</v>
      </c>
      <c r="X26" s="24">
        <v>2.36</v>
      </c>
      <c r="Y26" s="26">
        <v>61</v>
      </c>
      <c r="Z26" s="26">
        <v>25.9</v>
      </c>
      <c r="AA26" s="36">
        <v>751</v>
      </c>
      <c r="AB26" s="36">
        <v>1719</v>
      </c>
      <c r="AC26" s="24">
        <v>2.29</v>
      </c>
      <c r="AD26" s="26">
        <v>65</v>
      </c>
      <c r="AE26" s="26">
        <v>28.4</v>
      </c>
      <c r="AF26" s="93">
        <v>758</v>
      </c>
      <c r="AG26" s="93">
        <v>1591</v>
      </c>
      <c r="AH26" s="94">
        <v>2.1</v>
      </c>
      <c r="AI26" s="93">
        <v>548</v>
      </c>
      <c r="AJ26" s="93">
        <v>1155</v>
      </c>
      <c r="AK26" s="94">
        <v>2.11</v>
      </c>
      <c r="AL26" s="93">
        <v>758</v>
      </c>
      <c r="AM26" s="93">
        <v>1334</v>
      </c>
      <c r="AN26" s="94">
        <v>1.75989</v>
      </c>
    </row>
    <row r="27" spans="2:40" s="9" customFormat="1" ht="12.75" customHeight="1">
      <c r="B27" s="11"/>
      <c r="C27" s="22"/>
      <c r="D27" s="22"/>
      <c r="E27" s="130" t="s">
        <v>13</v>
      </c>
      <c r="F27" s="133"/>
      <c r="G27" s="133"/>
      <c r="H27" s="35"/>
      <c r="I27" s="36">
        <v>146</v>
      </c>
      <c r="J27" s="36">
        <v>323</v>
      </c>
      <c r="K27" s="24">
        <v>2.21</v>
      </c>
      <c r="L27" s="36">
        <v>152</v>
      </c>
      <c r="M27" s="36">
        <v>354</v>
      </c>
      <c r="N27" s="24">
        <v>2.33</v>
      </c>
      <c r="O27" s="26">
        <v>32.8</v>
      </c>
      <c r="P27" s="26">
        <v>14.1</v>
      </c>
      <c r="Q27" s="36">
        <v>430</v>
      </c>
      <c r="R27" s="36">
        <v>1011</v>
      </c>
      <c r="S27" s="24">
        <v>2.35</v>
      </c>
      <c r="T27" s="26">
        <v>43.9</v>
      </c>
      <c r="U27" s="26">
        <v>18.7</v>
      </c>
      <c r="V27" s="36">
        <v>463</v>
      </c>
      <c r="W27" s="36">
        <v>1073</v>
      </c>
      <c r="X27" s="24">
        <v>2.32</v>
      </c>
      <c r="Y27" s="26">
        <v>42.3</v>
      </c>
      <c r="Z27" s="26">
        <v>18.3</v>
      </c>
      <c r="AA27" s="36">
        <v>600</v>
      </c>
      <c r="AB27" s="36">
        <v>1421</v>
      </c>
      <c r="AC27" s="24">
        <v>2.37</v>
      </c>
      <c r="AD27" s="26">
        <v>51.5</v>
      </c>
      <c r="AE27" s="26">
        <v>21.8</v>
      </c>
      <c r="AF27" s="93">
        <v>656</v>
      </c>
      <c r="AG27" s="93">
        <v>1228</v>
      </c>
      <c r="AH27" s="94">
        <v>1.87</v>
      </c>
      <c r="AI27" s="93">
        <v>229</v>
      </c>
      <c r="AJ27" s="93">
        <v>480</v>
      </c>
      <c r="AK27" s="94">
        <v>2.1</v>
      </c>
      <c r="AL27" s="93">
        <v>276</v>
      </c>
      <c r="AM27" s="93">
        <v>571</v>
      </c>
      <c r="AN27" s="94">
        <v>2.06884</v>
      </c>
    </row>
    <row r="28" spans="2:40" s="9" customFormat="1" ht="12.75" customHeight="1">
      <c r="B28" s="11"/>
      <c r="C28" s="22"/>
      <c r="D28" s="130" t="s">
        <v>45</v>
      </c>
      <c r="E28" s="130"/>
      <c r="F28" s="130"/>
      <c r="G28" s="131"/>
      <c r="H28" s="35"/>
      <c r="I28" s="36">
        <v>508</v>
      </c>
      <c r="J28" s="36">
        <v>557</v>
      </c>
      <c r="K28" s="24">
        <v>1.1</v>
      </c>
      <c r="L28" s="36">
        <v>408</v>
      </c>
      <c r="M28" s="36">
        <v>424</v>
      </c>
      <c r="N28" s="24">
        <v>1.04</v>
      </c>
      <c r="O28" s="26" t="s">
        <v>11</v>
      </c>
      <c r="P28" s="26" t="s">
        <v>11</v>
      </c>
      <c r="Q28" s="36">
        <v>481</v>
      </c>
      <c r="R28" s="36">
        <v>504</v>
      </c>
      <c r="S28" s="24">
        <v>1.05</v>
      </c>
      <c r="T28" s="26" t="s">
        <v>11</v>
      </c>
      <c r="U28" s="26" t="s">
        <v>11</v>
      </c>
      <c r="V28" s="36">
        <v>452</v>
      </c>
      <c r="W28" s="36">
        <v>519</v>
      </c>
      <c r="X28" s="24">
        <v>1.15</v>
      </c>
      <c r="Y28" s="26" t="s">
        <v>11</v>
      </c>
      <c r="Z28" s="26" t="s">
        <v>11</v>
      </c>
      <c r="AA28" s="36">
        <v>856</v>
      </c>
      <c r="AB28" s="36">
        <v>907</v>
      </c>
      <c r="AC28" s="24">
        <v>1.06</v>
      </c>
      <c r="AD28" s="26" t="s">
        <v>11</v>
      </c>
      <c r="AE28" s="26" t="s">
        <v>11</v>
      </c>
      <c r="AF28" s="93">
        <v>625</v>
      </c>
      <c r="AG28" s="93">
        <v>648</v>
      </c>
      <c r="AH28" s="94">
        <v>1.04</v>
      </c>
      <c r="AI28" s="93">
        <v>1092</v>
      </c>
      <c r="AJ28" s="93">
        <v>1302</v>
      </c>
      <c r="AK28" s="94">
        <v>1.19</v>
      </c>
      <c r="AL28" s="93">
        <v>1055</v>
      </c>
      <c r="AM28" s="93">
        <v>1208</v>
      </c>
      <c r="AN28" s="94">
        <v>1.14502</v>
      </c>
    </row>
    <row r="29" spans="2:40" s="9" customFormat="1" ht="12.75" customHeight="1">
      <c r="B29" s="11"/>
      <c r="C29" s="60" t="s">
        <v>17</v>
      </c>
      <c r="D29" s="11"/>
      <c r="E29" s="11"/>
      <c r="F29" s="11"/>
      <c r="G29" s="59"/>
      <c r="H29" s="33"/>
      <c r="I29" s="36"/>
      <c r="J29" s="36"/>
      <c r="K29" s="34"/>
      <c r="L29" s="36"/>
      <c r="M29" s="36"/>
      <c r="N29" s="34"/>
      <c r="O29" s="34"/>
      <c r="P29" s="34"/>
      <c r="Q29" s="36"/>
      <c r="R29" s="36"/>
      <c r="S29" s="34"/>
      <c r="T29" s="34"/>
      <c r="U29" s="34"/>
      <c r="V29" s="36"/>
      <c r="W29" s="36"/>
      <c r="X29" s="34"/>
      <c r="Y29" s="34"/>
      <c r="Z29" s="34"/>
      <c r="AA29" s="36"/>
      <c r="AB29" s="36"/>
      <c r="AC29" s="34"/>
      <c r="AD29" s="34"/>
      <c r="AE29" s="34"/>
      <c r="AF29" s="93"/>
      <c r="AG29" s="93"/>
      <c r="AH29" s="92"/>
      <c r="AI29" s="93"/>
      <c r="AJ29" s="93"/>
      <c r="AK29" s="92"/>
      <c r="AL29" s="93"/>
      <c r="AM29" s="93"/>
      <c r="AN29" s="92"/>
    </row>
    <row r="30" spans="2:40" s="9" customFormat="1" ht="12.75" customHeight="1">
      <c r="B30" s="11"/>
      <c r="C30" s="129" t="s">
        <v>10</v>
      </c>
      <c r="D30" s="131"/>
      <c r="E30" s="131"/>
      <c r="F30" s="131"/>
      <c r="G30" s="131"/>
      <c r="H30" s="35"/>
      <c r="I30" s="36">
        <v>10233</v>
      </c>
      <c r="J30" s="36">
        <v>33964</v>
      </c>
      <c r="K30" s="24">
        <v>3.32</v>
      </c>
      <c r="L30" s="36">
        <v>10541</v>
      </c>
      <c r="M30" s="36">
        <v>33341</v>
      </c>
      <c r="N30" s="24">
        <v>3.16</v>
      </c>
      <c r="O30" s="26" t="s">
        <v>11</v>
      </c>
      <c r="P30" s="26" t="s">
        <v>11</v>
      </c>
      <c r="Q30" s="36">
        <v>11183</v>
      </c>
      <c r="R30" s="36">
        <v>32976</v>
      </c>
      <c r="S30" s="24">
        <v>2.95</v>
      </c>
      <c r="T30" s="26" t="s">
        <v>11</v>
      </c>
      <c r="U30" s="26" t="s">
        <v>11</v>
      </c>
      <c r="V30" s="36">
        <v>11768</v>
      </c>
      <c r="W30" s="36">
        <v>32396</v>
      </c>
      <c r="X30" s="24">
        <v>2.75</v>
      </c>
      <c r="Y30" s="26" t="s">
        <v>11</v>
      </c>
      <c r="Z30" s="26" t="s">
        <v>11</v>
      </c>
      <c r="AA30" s="36">
        <v>12053</v>
      </c>
      <c r="AB30" s="36">
        <v>31289</v>
      </c>
      <c r="AC30" s="24">
        <v>2.6</v>
      </c>
      <c r="AD30" s="26" t="s">
        <v>11</v>
      </c>
      <c r="AE30" s="26" t="s">
        <v>11</v>
      </c>
      <c r="AF30" s="93">
        <v>12346</v>
      </c>
      <c r="AG30" s="93">
        <v>30467</v>
      </c>
      <c r="AH30" s="94">
        <v>2.47</v>
      </c>
      <c r="AI30" s="93">
        <v>12355</v>
      </c>
      <c r="AJ30" s="93">
        <v>29279</v>
      </c>
      <c r="AK30" s="94">
        <v>2.37</v>
      </c>
      <c r="AL30" s="93">
        <v>12398</v>
      </c>
      <c r="AM30" s="93">
        <v>27918</v>
      </c>
      <c r="AN30" s="94">
        <v>2.25181</v>
      </c>
    </row>
    <row r="31" spans="2:40" s="9" customFormat="1" ht="12.75" customHeight="1">
      <c r="B31" s="11"/>
      <c r="C31" s="22"/>
      <c r="D31" s="130" t="s">
        <v>46</v>
      </c>
      <c r="E31" s="130"/>
      <c r="F31" s="130"/>
      <c r="G31" s="131"/>
      <c r="H31" s="35"/>
      <c r="I31" s="36">
        <v>10140</v>
      </c>
      <c r="J31" s="36">
        <v>33775</v>
      </c>
      <c r="K31" s="24">
        <v>3.33</v>
      </c>
      <c r="L31" s="36">
        <v>10437</v>
      </c>
      <c r="M31" s="36">
        <v>33192</v>
      </c>
      <c r="N31" s="24">
        <v>3.18</v>
      </c>
      <c r="O31" s="26">
        <v>106.3</v>
      </c>
      <c r="P31" s="26">
        <v>33.4</v>
      </c>
      <c r="Q31" s="36">
        <v>11090</v>
      </c>
      <c r="R31" s="36">
        <v>32839</v>
      </c>
      <c r="S31" s="24">
        <v>2.96</v>
      </c>
      <c r="T31" s="26">
        <v>109.5</v>
      </c>
      <c r="U31" s="26">
        <v>37</v>
      </c>
      <c r="V31" s="36">
        <v>11562</v>
      </c>
      <c r="W31" s="36">
        <v>32142</v>
      </c>
      <c r="X31" s="24">
        <v>2.78</v>
      </c>
      <c r="Y31" s="26">
        <v>115.5</v>
      </c>
      <c r="Z31" s="26">
        <v>41.5</v>
      </c>
      <c r="AA31" s="36">
        <v>11940</v>
      </c>
      <c r="AB31" s="36">
        <v>31138</v>
      </c>
      <c r="AC31" s="24">
        <v>2.61</v>
      </c>
      <c r="AD31" s="26">
        <v>115.2</v>
      </c>
      <c r="AE31" s="26">
        <v>44.2</v>
      </c>
      <c r="AF31" s="93">
        <v>12255</v>
      </c>
      <c r="AG31" s="93">
        <v>30346</v>
      </c>
      <c r="AH31" s="94">
        <v>2.48</v>
      </c>
      <c r="AI31" s="93">
        <v>12158</v>
      </c>
      <c r="AJ31" s="93">
        <v>28974</v>
      </c>
      <c r="AK31" s="94">
        <v>2.38</v>
      </c>
      <c r="AL31" s="93">
        <v>12179</v>
      </c>
      <c r="AM31" s="93">
        <v>27618</v>
      </c>
      <c r="AN31" s="94">
        <v>2.26767</v>
      </c>
    </row>
    <row r="32" spans="2:40" s="9" customFormat="1" ht="12.75" customHeight="1">
      <c r="B32" s="11"/>
      <c r="C32" s="22"/>
      <c r="D32" s="22"/>
      <c r="E32" s="130" t="s">
        <v>41</v>
      </c>
      <c r="F32" s="133"/>
      <c r="G32" s="133"/>
      <c r="H32" s="35"/>
      <c r="I32" s="36">
        <v>10077</v>
      </c>
      <c r="J32" s="36">
        <v>33626</v>
      </c>
      <c r="K32" s="24">
        <v>3.34</v>
      </c>
      <c r="L32" s="36">
        <v>10382</v>
      </c>
      <c r="M32" s="36">
        <v>33044</v>
      </c>
      <c r="N32" s="24">
        <v>3.18</v>
      </c>
      <c r="O32" s="26">
        <v>106.6</v>
      </c>
      <c r="P32" s="26">
        <v>33.5</v>
      </c>
      <c r="Q32" s="36">
        <v>11008</v>
      </c>
      <c r="R32" s="36">
        <v>32639</v>
      </c>
      <c r="S32" s="24">
        <v>2.97</v>
      </c>
      <c r="T32" s="26">
        <v>110</v>
      </c>
      <c r="U32" s="26">
        <v>37.1</v>
      </c>
      <c r="V32" s="36">
        <v>11300</v>
      </c>
      <c r="W32" s="36">
        <v>31362</v>
      </c>
      <c r="X32" s="24">
        <v>2.78</v>
      </c>
      <c r="Y32" s="26">
        <v>116.7</v>
      </c>
      <c r="Z32" s="26">
        <v>42.1</v>
      </c>
      <c r="AA32" s="36">
        <v>11743</v>
      </c>
      <c r="AB32" s="36">
        <v>30683</v>
      </c>
      <c r="AC32" s="24">
        <v>2.61</v>
      </c>
      <c r="AD32" s="26">
        <v>116.2</v>
      </c>
      <c r="AE32" s="26">
        <v>44.5</v>
      </c>
      <c r="AF32" s="93">
        <v>12025</v>
      </c>
      <c r="AG32" s="93">
        <v>29835</v>
      </c>
      <c r="AH32" s="94">
        <v>2.48</v>
      </c>
      <c r="AI32" s="93">
        <v>11939</v>
      </c>
      <c r="AJ32" s="93">
        <v>28496</v>
      </c>
      <c r="AK32" s="94">
        <v>2.39</v>
      </c>
      <c r="AL32" s="93">
        <v>11902</v>
      </c>
      <c r="AM32" s="93">
        <v>27110</v>
      </c>
      <c r="AN32" s="94">
        <v>2.27777</v>
      </c>
    </row>
    <row r="33" spans="2:40" s="9" customFormat="1" ht="12.75" customHeight="1">
      <c r="B33" s="11"/>
      <c r="C33" s="22"/>
      <c r="D33" s="22"/>
      <c r="E33" s="22"/>
      <c r="F33" s="130" t="s">
        <v>42</v>
      </c>
      <c r="G33" s="130"/>
      <c r="H33" s="35"/>
      <c r="I33" s="36">
        <v>8393</v>
      </c>
      <c r="J33" s="36">
        <v>29010</v>
      </c>
      <c r="K33" s="24">
        <v>3.46</v>
      </c>
      <c r="L33" s="36">
        <v>8685</v>
      </c>
      <c r="M33" s="36">
        <v>28509</v>
      </c>
      <c r="N33" s="24">
        <v>3.28</v>
      </c>
      <c r="O33" s="26">
        <v>117.1</v>
      </c>
      <c r="P33" s="26">
        <v>35.7</v>
      </c>
      <c r="Q33" s="36">
        <v>8997</v>
      </c>
      <c r="R33" s="36">
        <v>27682</v>
      </c>
      <c r="S33" s="24">
        <v>3.08</v>
      </c>
      <c r="T33" s="26">
        <v>122.5</v>
      </c>
      <c r="U33" s="26">
        <v>39.8</v>
      </c>
      <c r="V33" s="36">
        <v>9083</v>
      </c>
      <c r="W33" s="36">
        <v>26065</v>
      </c>
      <c r="X33" s="24">
        <v>2.87</v>
      </c>
      <c r="Y33" s="26">
        <v>131.1</v>
      </c>
      <c r="Z33" s="26">
        <v>45.7</v>
      </c>
      <c r="AA33" s="36">
        <v>9341</v>
      </c>
      <c r="AB33" s="36">
        <v>25274</v>
      </c>
      <c r="AC33" s="24">
        <v>2.71</v>
      </c>
      <c r="AD33" s="26">
        <v>131.4</v>
      </c>
      <c r="AE33" s="26">
        <v>48.6</v>
      </c>
      <c r="AF33" s="93">
        <v>9457</v>
      </c>
      <c r="AG33" s="93">
        <v>24387</v>
      </c>
      <c r="AH33" s="94">
        <v>2.58</v>
      </c>
      <c r="AI33" s="93">
        <v>9455</v>
      </c>
      <c r="AJ33" s="93">
        <v>23504</v>
      </c>
      <c r="AK33" s="94">
        <v>2.49</v>
      </c>
      <c r="AL33" s="93">
        <v>9339</v>
      </c>
      <c r="AM33" s="93">
        <v>22354</v>
      </c>
      <c r="AN33" s="94">
        <v>2.39362</v>
      </c>
    </row>
    <row r="34" spans="2:40" s="9" customFormat="1" ht="12.75" customHeight="1">
      <c r="B34" s="11"/>
      <c r="C34" s="22"/>
      <c r="D34" s="22"/>
      <c r="E34" s="22"/>
      <c r="F34" s="129" t="s">
        <v>12</v>
      </c>
      <c r="G34" s="129"/>
      <c r="H34" s="35"/>
      <c r="I34" s="36">
        <v>293</v>
      </c>
      <c r="J34" s="36">
        <v>891</v>
      </c>
      <c r="K34" s="24">
        <v>3.04</v>
      </c>
      <c r="L34" s="36">
        <v>336</v>
      </c>
      <c r="M34" s="36">
        <v>1007</v>
      </c>
      <c r="N34" s="24">
        <v>3</v>
      </c>
      <c r="O34" s="26">
        <v>49.1</v>
      </c>
      <c r="P34" s="26">
        <v>16.4</v>
      </c>
      <c r="Q34" s="36">
        <v>330</v>
      </c>
      <c r="R34" s="36">
        <v>907</v>
      </c>
      <c r="S34" s="24">
        <v>2.75</v>
      </c>
      <c r="T34" s="26">
        <v>56</v>
      </c>
      <c r="U34" s="26">
        <v>20.4</v>
      </c>
      <c r="V34" s="36">
        <v>415</v>
      </c>
      <c r="W34" s="36">
        <v>1063</v>
      </c>
      <c r="X34" s="24">
        <v>2.56</v>
      </c>
      <c r="Y34" s="26">
        <v>60.5</v>
      </c>
      <c r="Z34" s="26">
        <v>23.6</v>
      </c>
      <c r="AA34" s="36">
        <v>407</v>
      </c>
      <c r="AB34" s="36">
        <v>981</v>
      </c>
      <c r="AC34" s="24">
        <v>2.41</v>
      </c>
      <c r="AD34" s="26">
        <v>60.8</v>
      </c>
      <c r="AE34" s="26">
        <v>25.2</v>
      </c>
      <c r="AF34" s="93">
        <v>383</v>
      </c>
      <c r="AG34" s="93">
        <v>856</v>
      </c>
      <c r="AH34" s="94">
        <v>2.23</v>
      </c>
      <c r="AI34" s="93">
        <v>365</v>
      </c>
      <c r="AJ34" s="93">
        <v>744</v>
      </c>
      <c r="AK34" s="94">
        <v>2.04</v>
      </c>
      <c r="AL34" s="93">
        <v>353</v>
      </c>
      <c r="AM34" s="93">
        <v>636</v>
      </c>
      <c r="AN34" s="94">
        <v>1.8017</v>
      </c>
    </row>
    <row r="35" spans="2:40" s="9" customFormat="1" ht="12.75" customHeight="1">
      <c r="B35" s="11"/>
      <c r="C35" s="22"/>
      <c r="D35" s="22"/>
      <c r="E35" s="22"/>
      <c r="F35" s="130" t="s">
        <v>43</v>
      </c>
      <c r="G35" s="130"/>
      <c r="H35" s="35"/>
      <c r="I35" s="36">
        <v>1098</v>
      </c>
      <c r="J35" s="36">
        <v>2941</v>
      </c>
      <c r="K35" s="24">
        <v>2.68</v>
      </c>
      <c r="L35" s="36">
        <v>1154</v>
      </c>
      <c r="M35" s="36">
        <v>2942</v>
      </c>
      <c r="N35" s="24">
        <v>2.55</v>
      </c>
      <c r="O35" s="26">
        <v>52.3</v>
      </c>
      <c r="P35" s="26">
        <v>20.5</v>
      </c>
      <c r="Q35" s="36">
        <v>1410</v>
      </c>
      <c r="R35" s="36">
        <v>3365</v>
      </c>
      <c r="S35" s="24">
        <v>2.39</v>
      </c>
      <c r="T35" s="26">
        <v>52.5</v>
      </c>
      <c r="U35" s="26">
        <v>22</v>
      </c>
      <c r="V35" s="36">
        <v>1533</v>
      </c>
      <c r="W35" s="36">
        <v>3553</v>
      </c>
      <c r="X35" s="24">
        <v>2.32</v>
      </c>
      <c r="Y35" s="26">
        <v>55.5</v>
      </c>
      <c r="Z35" s="26">
        <v>23.9</v>
      </c>
      <c r="AA35" s="36">
        <v>1660</v>
      </c>
      <c r="AB35" s="36">
        <v>3725</v>
      </c>
      <c r="AC35" s="24">
        <v>2.24</v>
      </c>
      <c r="AD35" s="26">
        <v>55.6</v>
      </c>
      <c r="AE35" s="26">
        <v>24.8</v>
      </c>
      <c r="AF35" s="93">
        <v>1869</v>
      </c>
      <c r="AG35" s="93">
        <v>4015</v>
      </c>
      <c r="AH35" s="94">
        <v>2.15</v>
      </c>
      <c r="AI35" s="93">
        <v>1864</v>
      </c>
      <c r="AJ35" s="93">
        <v>3752</v>
      </c>
      <c r="AK35" s="94">
        <v>2.01</v>
      </c>
      <c r="AL35" s="93">
        <v>1889</v>
      </c>
      <c r="AM35" s="93">
        <v>3627</v>
      </c>
      <c r="AN35" s="94">
        <v>1.92006</v>
      </c>
    </row>
    <row r="36" spans="2:40" s="9" customFormat="1" ht="12.75" customHeight="1">
      <c r="B36" s="11"/>
      <c r="C36" s="22"/>
      <c r="D36" s="22"/>
      <c r="E36" s="22"/>
      <c r="F36" s="130" t="s">
        <v>44</v>
      </c>
      <c r="G36" s="130"/>
      <c r="H36" s="35"/>
      <c r="I36" s="36">
        <v>293</v>
      </c>
      <c r="J36" s="36">
        <v>784</v>
      </c>
      <c r="K36" s="24">
        <v>2.68</v>
      </c>
      <c r="L36" s="36">
        <v>207</v>
      </c>
      <c r="M36" s="36">
        <v>586</v>
      </c>
      <c r="N36" s="24">
        <v>2.83</v>
      </c>
      <c r="O36" s="26">
        <v>66.2</v>
      </c>
      <c r="P36" s="26">
        <v>23.4</v>
      </c>
      <c r="Q36" s="36">
        <v>271</v>
      </c>
      <c r="R36" s="36">
        <v>685</v>
      </c>
      <c r="S36" s="24">
        <v>2.53</v>
      </c>
      <c r="T36" s="26">
        <v>60.3</v>
      </c>
      <c r="U36" s="26">
        <v>23.9</v>
      </c>
      <c r="V36" s="36">
        <v>269</v>
      </c>
      <c r="W36" s="36">
        <v>681</v>
      </c>
      <c r="X36" s="24">
        <v>2.53</v>
      </c>
      <c r="Y36" s="26">
        <v>66.5</v>
      </c>
      <c r="Z36" s="26">
        <v>26.3</v>
      </c>
      <c r="AA36" s="36">
        <v>335</v>
      </c>
      <c r="AB36" s="36">
        <v>703</v>
      </c>
      <c r="AC36" s="24">
        <v>2.1</v>
      </c>
      <c r="AD36" s="26">
        <v>62</v>
      </c>
      <c r="AE36" s="26">
        <v>29.5</v>
      </c>
      <c r="AF36" s="93">
        <v>316</v>
      </c>
      <c r="AG36" s="93">
        <v>577</v>
      </c>
      <c r="AH36" s="94">
        <v>1.83</v>
      </c>
      <c r="AI36" s="93">
        <v>255</v>
      </c>
      <c r="AJ36" s="93">
        <v>496</v>
      </c>
      <c r="AK36" s="94">
        <v>1.95</v>
      </c>
      <c r="AL36" s="93">
        <v>321</v>
      </c>
      <c r="AM36" s="93">
        <v>493</v>
      </c>
      <c r="AN36" s="94">
        <v>1.53583</v>
      </c>
    </row>
    <row r="37" spans="2:40" s="9" customFormat="1" ht="12.75" customHeight="1">
      <c r="B37" s="11"/>
      <c r="C37" s="22"/>
      <c r="D37" s="22"/>
      <c r="E37" s="130" t="s">
        <v>13</v>
      </c>
      <c r="F37" s="133"/>
      <c r="G37" s="133"/>
      <c r="H37" s="35"/>
      <c r="I37" s="36">
        <v>63</v>
      </c>
      <c r="J37" s="36">
        <v>149</v>
      </c>
      <c r="K37" s="24">
        <v>2.37</v>
      </c>
      <c r="L37" s="36">
        <v>55</v>
      </c>
      <c r="M37" s="36">
        <v>148</v>
      </c>
      <c r="N37" s="24">
        <v>2.69</v>
      </c>
      <c r="O37" s="26">
        <v>37.6</v>
      </c>
      <c r="P37" s="26">
        <v>14</v>
      </c>
      <c r="Q37" s="36">
        <v>82</v>
      </c>
      <c r="R37" s="36">
        <v>200</v>
      </c>
      <c r="S37" s="24">
        <v>2.44</v>
      </c>
      <c r="T37" s="26">
        <v>42.7</v>
      </c>
      <c r="U37" s="26">
        <v>17.5</v>
      </c>
      <c r="V37" s="36">
        <v>262</v>
      </c>
      <c r="W37" s="36">
        <v>780</v>
      </c>
      <c r="X37" s="24">
        <v>2.98</v>
      </c>
      <c r="Y37" s="26">
        <v>61</v>
      </c>
      <c r="Z37" s="26">
        <v>20.5</v>
      </c>
      <c r="AA37" s="36">
        <v>197</v>
      </c>
      <c r="AB37" s="36">
        <v>455</v>
      </c>
      <c r="AC37" s="24">
        <v>2.31</v>
      </c>
      <c r="AD37" s="26">
        <v>55</v>
      </c>
      <c r="AE37" s="26">
        <v>23.8</v>
      </c>
      <c r="AF37" s="93">
        <v>230</v>
      </c>
      <c r="AG37" s="93">
        <v>511</v>
      </c>
      <c r="AH37" s="94">
        <v>2.22</v>
      </c>
      <c r="AI37" s="93">
        <v>219</v>
      </c>
      <c r="AJ37" s="93">
        <v>478</v>
      </c>
      <c r="AK37" s="94">
        <v>2.18</v>
      </c>
      <c r="AL37" s="93">
        <v>277</v>
      </c>
      <c r="AM37" s="93">
        <v>508</v>
      </c>
      <c r="AN37" s="94">
        <v>1.83394</v>
      </c>
    </row>
    <row r="38" spans="2:40" s="9" customFormat="1" ht="12.75" customHeight="1">
      <c r="B38" s="11"/>
      <c r="C38" s="22"/>
      <c r="D38" s="130" t="s">
        <v>45</v>
      </c>
      <c r="E38" s="130"/>
      <c r="F38" s="130"/>
      <c r="G38" s="131"/>
      <c r="H38" s="35"/>
      <c r="I38" s="36">
        <v>93</v>
      </c>
      <c r="J38" s="36">
        <v>189</v>
      </c>
      <c r="K38" s="24">
        <v>2.03</v>
      </c>
      <c r="L38" s="36">
        <v>104</v>
      </c>
      <c r="M38" s="36">
        <v>149</v>
      </c>
      <c r="N38" s="24">
        <v>1.43</v>
      </c>
      <c r="O38" s="26" t="s">
        <v>11</v>
      </c>
      <c r="P38" s="26" t="s">
        <v>11</v>
      </c>
      <c r="Q38" s="36">
        <v>93</v>
      </c>
      <c r="R38" s="36">
        <v>137</v>
      </c>
      <c r="S38" s="24">
        <v>1.47</v>
      </c>
      <c r="T38" s="26" t="s">
        <v>11</v>
      </c>
      <c r="U38" s="26" t="s">
        <v>11</v>
      </c>
      <c r="V38" s="36">
        <v>206</v>
      </c>
      <c r="W38" s="36">
        <v>254</v>
      </c>
      <c r="X38" s="24">
        <v>1.23</v>
      </c>
      <c r="Y38" s="26" t="s">
        <v>11</v>
      </c>
      <c r="Z38" s="26" t="s">
        <v>11</v>
      </c>
      <c r="AA38" s="36">
        <v>113</v>
      </c>
      <c r="AB38" s="36">
        <v>151</v>
      </c>
      <c r="AC38" s="24">
        <v>1.34</v>
      </c>
      <c r="AD38" s="26" t="s">
        <v>11</v>
      </c>
      <c r="AE38" s="26" t="s">
        <v>11</v>
      </c>
      <c r="AF38" s="93">
        <v>91</v>
      </c>
      <c r="AG38" s="93">
        <v>121</v>
      </c>
      <c r="AH38" s="94">
        <v>1.33</v>
      </c>
      <c r="AI38" s="93">
        <v>197</v>
      </c>
      <c r="AJ38" s="93">
        <v>305</v>
      </c>
      <c r="AK38" s="94">
        <v>1.55</v>
      </c>
      <c r="AL38" s="93">
        <v>219</v>
      </c>
      <c r="AM38" s="93">
        <v>300</v>
      </c>
      <c r="AN38" s="94">
        <v>1.36986</v>
      </c>
    </row>
    <row r="39" spans="2:40" s="9" customFormat="1" ht="12.75" customHeight="1">
      <c r="B39" s="11"/>
      <c r="C39" s="60" t="s">
        <v>19</v>
      </c>
      <c r="D39" s="11"/>
      <c r="E39" s="11"/>
      <c r="F39" s="11"/>
      <c r="G39" s="59"/>
      <c r="H39" s="33"/>
      <c r="I39" s="36"/>
      <c r="J39" s="36"/>
      <c r="K39" s="34"/>
      <c r="L39" s="36"/>
      <c r="M39" s="36"/>
      <c r="N39" s="34"/>
      <c r="O39" s="34"/>
      <c r="P39" s="34"/>
      <c r="Q39" s="36"/>
      <c r="R39" s="36"/>
      <c r="S39" s="34"/>
      <c r="T39" s="34"/>
      <c r="U39" s="34"/>
      <c r="V39" s="36"/>
      <c r="W39" s="36"/>
      <c r="X39" s="34"/>
      <c r="Y39" s="34"/>
      <c r="Z39" s="34"/>
      <c r="AA39" s="36"/>
      <c r="AB39" s="36"/>
      <c r="AC39" s="34"/>
      <c r="AD39" s="34"/>
      <c r="AE39" s="34"/>
      <c r="AF39" s="97"/>
      <c r="AG39" s="92"/>
      <c r="AH39" s="92"/>
      <c r="AI39" s="93"/>
      <c r="AJ39" s="93"/>
      <c r="AK39" s="92"/>
      <c r="AL39" s="93"/>
      <c r="AM39" s="93"/>
      <c r="AN39" s="92"/>
    </row>
    <row r="40" spans="2:40" s="9" customFormat="1" ht="12.75" customHeight="1">
      <c r="B40" s="11"/>
      <c r="C40" s="129" t="s">
        <v>10</v>
      </c>
      <c r="D40" s="131"/>
      <c r="E40" s="131"/>
      <c r="F40" s="131"/>
      <c r="G40" s="131"/>
      <c r="H40" s="35"/>
      <c r="I40" s="36">
        <v>4243</v>
      </c>
      <c r="J40" s="36">
        <v>14730</v>
      </c>
      <c r="K40" s="24">
        <v>3.47</v>
      </c>
      <c r="L40" s="36">
        <v>4349</v>
      </c>
      <c r="M40" s="36">
        <v>14406</v>
      </c>
      <c r="N40" s="24">
        <v>3.31</v>
      </c>
      <c r="O40" s="26" t="s">
        <v>11</v>
      </c>
      <c r="P40" s="26" t="s">
        <v>11</v>
      </c>
      <c r="Q40" s="36">
        <v>4512</v>
      </c>
      <c r="R40" s="36">
        <v>13978</v>
      </c>
      <c r="S40" s="24">
        <v>3.1</v>
      </c>
      <c r="T40" s="26" t="s">
        <v>11</v>
      </c>
      <c r="U40" s="26" t="s">
        <v>11</v>
      </c>
      <c r="V40" s="36">
        <v>4715</v>
      </c>
      <c r="W40" s="36">
        <v>13554</v>
      </c>
      <c r="X40" s="24">
        <v>2.87</v>
      </c>
      <c r="Y40" s="26" t="s">
        <v>11</v>
      </c>
      <c r="Z40" s="26" t="s">
        <v>11</v>
      </c>
      <c r="AA40" s="36">
        <v>4722</v>
      </c>
      <c r="AB40" s="36">
        <v>12896</v>
      </c>
      <c r="AC40" s="24">
        <v>2.73</v>
      </c>
      <c r="AD40" s="26" t="s">
        <v>11</v>
      </c>
      <c r="AE40" s="26" t="s">
        <v>11</v>
      </c>
      <c r="AF40" s="93">
        <v>4781</v>
      </c>
      <c r="AG40" s="93">
        <v>12287</v>
      </c>
      <c r="AH40" s="94">
        <v>2.57</v>
      </c>
      <c r="AI40" s="93">
        <v>4674</v>
      </c>
      <c r="AJ40" s="93">
        <v>11615</v>
      </c>
      <c r="AK40" s="94">
        <v>2.49</v>
      </c>
      <c r="AL40" s="93">
        <v>4626</v>
      </c>
      <c r="AM40" s="93">
        <v>10761</v>
      </c>
      <c r="AN40" s="94">
        <v>2.3262</v>
      </c>
    </row>
    <row r="41" spans="2:40" s="9" customFormat="1" ht="12.75" customHeight="1">
      <c r="B41" s="11"/>
      <c r="C41" s="22"/>
      <c r="D41" s="130" t="s">
        <v>46</v>
      </c>
      <c r="E41" s="130"/>
      <c r="F41" s="130"/>
      <c r="G41" s="131"/>
      <c r="H41" s="35"/>
      <c r="I41" s="36">
        <v>4214</v>
      </c>
      <c r="J41" s="36">
        <v>14649</v>
      </c>
      <c r="K41" s="24">
        <v>3.48</v>
      </c>
      <c r="L41" s="36">
        <v>4343</v>
      </c>
      <c r="M41" s="36">
        <v>14400</v>
      </c>
      <c r="N41" s="24">
        <v>3.32</v>
      </c>
      <c r="O41" s="26">
        <v>108.7</v>
      </c>
      <c r="P41" s="26">
        <v>32.8</v>
      </c>
      <c r="Q41" s="36">
        <v>4503</v>
      </c>
      <c r="R41" s="36">
        <v>13963</v>
      </c>
      <c r="S41" s="24">
        <v>3.1</v>
      </c>
      <c r="T41" s="26">
        <v>113.9</v>
      </c>
      <c r="U41" s="26">
        <v>36.7</v>
      </c>
      <c r="V41" s="36">
        <v>4608</v>
      </c>
      <c r="W41" s="36">
        <v>13436</v>
      </c>
      <c r="X41" s="24">
        <v>2.92</v>
      </c>
      <c r="Y41" s="26">
        <v>122.8</v>
      </c>
      <c r="Z41" s="26">
        <v>42.1</v>
      </c>
      <c r="AA41" s="36">
        <v>4651</v>
      </c>
      <c r="AB41" s="36">
        <v>12820</v>
      </c>
      <c r="AC41" s="24">
        <v>2.76</v>
      </c>
      <c r="AD41" s="26">
        <v>120.6</v>
      </c>
      <c r="AE41" s="26">
        <v>43.7</v>
      </c>
      <c r="AF41" s="93">
        <v>4689</v>
      </c>
      <c r="AG41" s="93">
        <v>12179</v>
      </c>
      <c r="AH41" s="94">
        <v>2.6</v>
      </c>
      <c r="AI41" s="93">
        <v>4623</v>
      </c>
      <c r="AJ41" s="93">
        <v>11509</v>
      </c>
      <c r="AK41" s="94">
        <v>2.49</v>
      </c>
      <c r="AL41" s="93">
        <v>4549</v>
      </c>
      <c r="AM41" s="93">
        <v>10663</v>
      </c>
      <c r="AN41" s="94">
        <v>2.34403</v>
      </c>
    </row>
    <row r="42" spans="2:40" s="9" customFormat="1" ht="12.75" customHeight="1">
      <c r="B42" s="11"/>
      <c r="C42" s="22"/>
      <c r="D42" s="22"/>
      <c r="E42" s="130" t="s">
        <v>41</v>
      </c>
      <c r="F42" s="133"/>
      <c r="G42" s="133"/>
      <c r="H42" s="35"/>
      <c r="I42" s="36">
        <v>4198</v>
      </c>
      <c r="J42" s="36">
        <v>14600</v>
      </c>
      <c r="K42" s="24">
        <v>3.48</v>
      </c>
      <c r="L42" s="36">
        <v>4319</v>
      </c>
      <c r="M42" s="36">
        <v>14331</v>
      </c>
      <c r="N42" s="24">
        <v>3.32</v>
      </c>
      <c r="O42" s="26">
        <v>109.1</v>
      </c>
      <c r="P42" s="26">
        <v>32.9</v>
      </c>
      <c r="Q42" s="36">
        <v>4482</v>
      </c>
      <c r="R42" s="36">
        <v>13916</v>
      </c>
      <c r="S42" s="24">
        <v>3.1</v>
      </c>
      <c r="T42" s="26">
        <v>114.2</v>
      </c>
      <c r="U42" s="26">
        <v>36.8</v>
      </c>
      <c r="V42" s="36">
        <v>4571</v>
      </c>
      <c r="W42" s="36">
        <v>13345</v>
      </c>
      <c r="X42" s="24">
        <v>2.92</v>
      </c>
      <c r="Y42" s="26">
        <v>123.3</v>
      </c>
      <c r="Z42" s="26">
        <v>42.2</v>
      </c>
      <c r="AA42" s="36">
        <v>4609</v>
      </c>
      <c r="AB42" s="36">
        <v>12707</v>
      </c>
      <c r="AC42" s="24">
        <v>2.76</v>
      </c>
      <c r="AD42" s="26">
        <v>121.2</v>
      </c>
      <c r="AE42" s="26">
        <v>44</v>
      </c>
      <c r="AF42" s="93">
        <v>4644</v>
      </c>
      <c r="AG42" s="93">
        <v>12074</v>
      </c>
      <c r="AH42" s="94">
        <v>2.6</v>
      </c>
      <c r="AI42" s="93">
        <v>4579</v>
      </c>
      <c r="AJ42" s="93">
        <v>11417</v>
      </c>
      <c r="AK42" s="94">
        <v>2.49</v>
      </c>
      <c r="AL42" s="93">
        <v>4493</v>
      </c>
      <c r="AM42" s="93">
        <v>10563</v>
      </c>
      <c r="AN42" s="94">
        <v>2.35099</v>
      </c>
    </row>
    <row r="43" spans="2:40" s="9" customFormat="1" ht="12.75" customHeight="1">
      <c r="B43" s="11"/>
      <c r="C43" s="22"/>
      <c r="D43" s="22"/>
      <c r="E43" s="22"/>
      <c r="F43" s="130" t="s">
        <v>42</v>
      </c>
      <c r="G43" s="130"/>
      <c r="H43" s="35"/>
      <c r="I43" s="36">
        <v>3797</v>
      </c>
      <c r="J43" s="36">
        <v>13473</v>
      </c>
      <c r="K43" s="24">
        <v>3.55</v>
      </c>
      <c r="L43" s="36">
        <v>3901</v>
      </c>
      <c r="M43" s="36">
        <v>13186</v>
      </c>
      <c r="N43" s="24">
        <v>3.38</v>
      </c>
      <c r="O43" s="26">
        <v>115.3</v>
      </c>
      <c r="P43" s="26">
        <v>34.1</v>
      </c>
      <c r="Q43" s="36">
        <v>4020</v>
      </c>
      <c r="R43" s="36">
        <v>12732</v>
      </c>
      <c r="S43" s="24">
        <v>3.17</v>
      </c>
      <c r="T43" s="26">
        <v>120.9</v>
      </c>
      <c r="U43" s="26">
        <v>38.2</v>
      </c>
      <c r="V43" s="36">
        <v>4106</v>
      </c>
      <c r="W43" s="36">
        <v>12192</v>
      </c>
      <c r="X43" s="24">
        <v>2.97</v>
      </c>
      <c r="Y43" s="26">
        <v>130</v>
      </c>
      <c r="Z43" s="26">
        <v>43.8</v>
      </c>
      <c r="AA43" s="36">
        <v>4170</v>
      </c>
      <c r="AB43" s="36">
        <v>11669</v>
      </c>
      <c r="AC43" s="24">
        <v>2.8</v>
      </c>
      <c r="AD43" s="26">
        <v>127.4</v>
      </c>
      <c r="AE43" s="26">
        <v>45.5</v>
      </c>
      <c r="AF43" s="93">
        <v>4176</v>
      </c>
      <c r="AG43" s="93">
        <v>11022</v>
      </c>
      <c r="AH43" s="94">
        <v>2.64</v>
      </c>
      <c r="AI43" s="93">
        <v>4134</v>
      </c>
      <c r="AJ43" s="93">
        <v>10418</v>
      </c>
      <c r="AK43" s="94">
        <v>2.52</v>
      </c>
      <c r="AL43" s="93">
        <v>4020</v>
      </c>
      <c r="AM43" s="93">
        <v>9599</v>
      </c>
      <c r="AN43" s="94">
        <v>2.38781</v>
      </c>
    </row>
    <row r="44" spans="2:40" s="9" customFormat="1" ht="12.75" customHeight="1">
      <c r="B44" s="11"/>
      <c r="C44" s="22"/>
      <c r="D44" s="22"/>
      <c r="E44" s="22"/>
      <c r="F44" s="129" t="s">
        <v>12</v>
      </c>
      <c r="G44" s="129"/>
      <c r="H44" s="35"/>
      <c r="I44" s="36">
        <v>77</v>
      </c>
      <c r="J44" s="36">
        <v>234</v>
      </c>
      <c r="K44" s="24">
        <v>3.04</v>
      </c>
      <c r="L44" s="36">
        <v>78</v>
      </c>
      <c r="M44" s="36">
        <v>218</v>
      </c>
      <c r="N44" s="24">
        <v>2.79</v>
      </c>
      <c r="O44" s="26">
        <v>42.4</v>
      </c>
      <c r="P44" s="26">
        <v>15.2</v>
      </c>
      <c r="Q44" s="36">
        <v>85</v>
      </c>
      <c r="R44" s="36">
        <v>229</v>
      </c>
      <c r="S44" s="24">
        <v>2.69</v>
      </c>
      <c r="T44" s="26">
        <v>47.5</v>
      </c>
      <c r="U44" s="26">
        <v>17.6</v>
      </c>
      <c r="V44" s="36">
        <v>77</v>
      </c>
      <c r="W44" s="36">
        <v>194</v>
      </c>
      <c r="X44" s="24">
        <v>2.52</v>
      </c>
      <c r="Y44" s="26">
        <v>59.3</v>
      </c>
      <c r="Z44" s="26">
        <v>23.5</v>
      </c>
      <c r="AA44" s="36">
        <v>89</v>
      </c>
      <c r="AB44" s="36">
        <v>220</v>
      </c>
      <c r="AC44" s="24">
        <v>2.47</v>
      </c>
      <c r="AD44" s="26">
        <v>58.8</v>
      </c>
      <c r="AE44" s="26">
        <v>23.8</v>
      </c>
      <c r="AF44" s="93">
        <v>79</v>
      </c>
      <c r="AG44" s="93">
        <v>179</v>
      </c>
      <c r="AH44" s="94">
        <v>2.27</v>
      </c>
      <c r="AI44" s="93">
        <v>73</v>
      </c>
      <c r="AJ44" s="93">
        <v>165</v>
      </c>
      <c r="AK44" s="94">
        <v>2.26</v>
      </c>
      <c r="AL44" s="93">
        <v>63</v>
      </c>
      <c r="AM44" s="93">
        <v>123</v>
      </c>
      <c r="AN44" s="94">
        <v>1.95238</v>
      </c>
    </row>
    <row r="45" spans="2:40" s="9" customFormat="1" ht="12.75" customHeight="1">
      <c r="B45" s="11"/>
      <c r="C45" s="22"/>
      <c r="D45" s="22"/>
      <c r="E45" s="22"/>
      <c r="F45" s="130" t="s">
        <v>43</v>
      </c>
      <c r="G45" s="130"/>
      <c r="H45" s="35"/>
      <c r="I45" s="36">
        <v>248</v>
      </c>
      <c r="J45" s="36">
        <v>688</v>
      </c>
      <c r="K45" s="24">
        <v>2.77</v>
      </c>
      <c r="L45" s="36">
        <v>276</v>
      </c>
      <c r="M45" s="36">
        <v>743</v>
      </c>
      <c r="N45" s="24">
        <v>2.69</v>
      </c>
      <c r="O45" s="26">
        <v>53.5</v>
      </c>
      <c r="P45" s="26">
        <v>19.9</v>
      </c>
      <c r="Q45" s="36">
        <v>301</v>
      </c>
      <c r="R45" s="36">
        <v>745</v>
      </c>
      <c r="S45" s="24">
        <v>2.48</v>
      </c>
      <c r="T45" s="26">
        <v>55.2</v>
      </c>
      <c r="U45" s="26">
        <v>22.3</v>
      </c>
      <c r="V45" s="36">
        <v>318</v>
      </c>
      <c r="W45" s="36">
        <v>773</v>
      </c>
      <c r="X45" s="24">
        <v>2.43</v>
      </c>
      <c r="Y45" s="26">
        <v>62.3</v>
      </c>
      <c r="Z45" s="26">
        <v>25.6</v>
      </c>
      <c r="AA45" s="36">
        <v>288</v>
      </c>
      <c r="AB45" s="36">
        <v>675</v>
      </c>
      <c r="AC45" s="24">
        <v>2.34</v>
      </c>
      <c r="AD45" s="26">
        <v>60.8</v>
      </c>
      <c r="AE45" s="26">
        <v>25.9</v>
      </c>
      <c r="AF45" s="93">
        <v>344</v>
      </c>
      <c r="AG45" s="93">
        <v>771</v>
      </c>
      <c r="AH45" s="94">
        <v>2.24</v>
      </c>
      <c r="AI45" s="93">
        <v>336</v>
      </c>
      <c r="AJ45" s="93">
        <v>751</v>
      </c>
      <c r="AK45" s="94">
        <v>2.24</v>
      </c>
      <c r="AL45" s="93">
        <v>382</v>
      </c>
      <c r="AM45" s="93">
        <v>798</v>
      </c>
      <c r="AN45" s="94">
        <v>2.08901</v>
      </c>
    </row>
    <row r="46" spans="2:40" s="9" customFormat="1" ht="12.75" customHeight="1">
      <c r="B46" s="11"/>
      <c r="C46" s="22"/>
      <c r="D46" s="22"/>
      <c r="E46" s="22"/>
      <c r="F46" s="130" t="s">
        <v>44</v>
      </c>
      <c r="G46" s="130"/>
      <c r="H46" s="35"/>
      <c r="I46" s="36">
        <v>76</v>
      </c>
      <c r="J46" s="36">
        <v>205</v>
      </c>
      <c r="K46" s="24">
        <v>2.7</v>
      </c>
      <c r="L46" s="36">
        <v>64</v>
      </c>
      <c r="M46" s="36">
        <v>184</v>
      </c>
      <c r="N46" s="24">
        <v>2.88</v>
      </c>
      <c r="O46" s="26">
        <v>52.8</v>
      </c>
      <c r="P46" s="26">
        <v>18.4</v>
      </c>
      <c r="Q46" s="36">
        <v>76</v>
      </c>
      <c r="R46" s="36">
        <v>210</v>
      </c>
      <c r="S46" s="24">
        <v>2.76</v>
      </c>
      <c r="T46" s="26">
        <v>68.2</v>
      </c>
      <c r="U46" s="26">
        <v>24.7</v>
      </c>
      <c r="V46" s="36">
        <v>70</v>
      </c>
      <c r="W46" s="36">
        <v>186</v>
      </c>
      <c r="X46" s="24">
        <v>2.66</v>
      </c>
      <c r="Y46" s="26">
        <v>83.1</v>
      </c>
      <c r="Z46" s="26">
        <v>31.3</v>
      </c>
      <c r="AA46" s="36">
        <v>62</v>
      </c>
      <c r="AB46" s="36">
        <v>143</v>
      </c>
      <c r="AC46" s="24">
        <v>2.31</v>
      </c>
      <c r="AD46" s="26">
        <v>72.8</v>
      </c>
      <c r="AE46" s="26">
        <v>31.6</v>
      </c>
      <c r="AF46" s="93">
        <v>45</v>
      </c>
      <c r="AG46" s="93">
        <v>102</v>
      </c>
      <c r="AH46" s="94">
        <v>2.27</v>
      </c>
      <c r="AI46" s="93">
        <v>36</v>
      </c>
      <c r="AJ46" s="93">
        <v>83</v>
      </c>
      <c r="AK46" s="94">
        <v>2.31</v>
      </c>
      <c r="AL46" s="93">
        <v>28</v>
      </c>
      <c r="AM46" s="93">
        <v>43</v>
      </c>
      <c r="AN46" s="94">
        <v>1.53571</v>
      </c>
    </row>
    <row r="47" spans="2:40" s="9" customFormat="1" ht="12.75" customHeight="1">
      <c r="B47" s="11"/>
      <c r="C47" s="22"/>
      <c r="D47" s="22"/>
      <c r="E47" s="130" t="s">
        <v>13</v>
      </c>
      <c r="F47" s="133"/>
      <c r="G47" s="133"/>
      <c r="H47" s="35"/>
      <c r="I47" s="36">
        <v>16</v>
      </c>
      <c r="J47" s="36">
        <v>49</v>
      </c>
      <c r="K47" s="24">
        <v>3.06</v>
      </c>
      <c r="L47" s="36">
        <v>24</v>
      </c>
      <c r="M47" s="36">
        <v>69</v>
      </c>
      <c r="N47" s="24">
        <v>2.88</v>
      </c>
      <c r="O47" s="26">
        <v>39.8</v>
      </c>
      <c r="P47" s="26">
        <v>13.8</v>
      </c>
      <c r="Q47" s="36">
        <v>21</v>
      </c>
      <c r="R47" s="36">
        <v>47</v>
      </c>
      <c r="S47" s="24">
        <v>2.24</v>
      </c>
      <c r="T47" s="26">
        <v>45.1</v>
      </c>
      <c r="U47" s="26">
        <v>20.2</v>
      </c>
      <c r="V47" s="36">
        <v>37</v>
      </c>
      <c r="W47" s="36">
        <v>91</v>
      </c>
      <c r="X47" s="24">
        <v>2.46</v>
      </c>
      <c r="Y47" s="26">
        <v>57.7</v>
      </c>
      <c r="Z47" s="26">
        <v>23.5</v>
      </c>
      <c r="AA47" s="36">
        <v>42</v>
      </c>
      <c r="AB47" s="36">
        <v>113</v>
      </c>
      <c r="AC47" s="24">
        <v>2.69</v>
      </c>
      <c r="AD47" s="26">
        <v>53.6</v>
      </c>
      <c r="AE47" s="26">
        <v>19.9</v>
      </c>
      <c r="AF47" s="93">
        <v>45</v>
      </c>
      <c r="AG47" s="93">
        <v>105</v>
      </c>
      <c r="AH47" s="94">
        <v>2.33</v>
      </c>
      <c r="AI47" s="93">
        <v>44</v>
      </c>
      <c r="AJ47" s="93">
        <v>92</v>
      </c>
      <c r="AK47" s="94">
        <v>2.09</v>
      </c>
      <c r="AL47" s="93">
        <v>56</v>
      </c>
      <c r="AM47" s="93">
        <v>100</v>
      </c>
      <c r="AN47" s="94">
        <v>1.78571</v>
      </c>
    </row>
    <row r="48" spans="2:40" s="9" customFormat="1" ht="12.75" customHeight="1">
      <c r="B48" s="11"/>
      <c r="C48" s="22"/>
      <c r="D48" s="130" t="s">
        <v>45</v>
      </c>
      <c r="E48" s="130"/>
      <c r="F48" s="130"/>
      <c r="G48" s="131"/>
      <c r="H48" s="35"/>
      <c r="I48" s="57">
        <v>29</v>
      </c>
      <c r="J48" s="36">
        <v>81</v>
      </c>
      <c r="K48" s="24">
        <v>2.79</v>
      </c>
      <c r="L48" s="36">
        <v>6</v>
      </c>
      <c r="M48" s="36">
        <v>6</v>
      </c>
      <c r="N48" s="24">
        <v>1</v>
      </c>
      <c r="O48" s="26" t="s">
        <v>11</v>
      </c>
      <c r="P48" s="26" t="s">
        <v>11</v>
      </c>
      <c r="Q48" s="36">
        <v>9</v>
      </c>
      <c r="R48" s="36">
        <v>15</v>
      </c>
      <c r="S48" s="24" t="s">
        <v>20</v>
      </c>
      <c r="T48" s="26" t="s">
        <v>11</v>
      </c>
      <c r="U48" s="26" t="s">
        <v>11</v>
      </c>
      <c r="V48" s="36">
        <v>107</v>
      </c>
      <c r="W48" s="36">
        <v>118</v>
      </c>
      <c r="X48" s="24">
        <v>1.1</v>
      </c>
      <c r="Y48" s="26" t="s">
        <v>11</v>
      </c>
      <c r="Z48" s="26" t="s">
        <v>11</v>
      </c>
      <c r="AA48" s="36">
        <v>71</v>
      </c>
      <c r="AB48" s="36">
        <v>76</v>
      </c>
      <c r="AC48" s="24">
        <v>1.07</v>
      </c>
      <c r="AD48" s="26" t="s">
        <v>11</v>
      </c>
      <c r="AE48" s="26" t="s">
        <v>11</v>
      </c>
      <c r="AF48" s="93">
        <v>92</v>
      </c>
      <c r="AG48" s="93">
        <v>108</v>
      </c>
      <c r="AH48" s="94">
        <v>1.17</v>
      </c>
      <c r="AI48" s="93">
        <v>51</v>
      </c>
      <c r="AJ48" s="93">
        <v>106</v>
      </c>
      <c r="AK48" s="94">
        <v>2.08</v>
      </c>
      <c r="AL48" s="93">
        <v>77</v>
      </c>
      <c r="AM48" s="93">
        <v>98</v>
      </c>
      <c r="AN48" s="94">
        <v>1.27273</v>
      </c>
    </row>
    <row r="49" spans="2:40" s="9" customFormat="1" ht="12.75" customHeight="1">
      <c r="B49" s="11"/>
      <c r="C49" s="60" t="s">
        <v>18</v>
      </c>
      <c r="D49" s="11"/>
      <c r="E49" s="11"/>
      <c r="F49" s="11"/>
      <c r="G49" s="59"/>
      <c r="H49" s="33"/>
      <c r="I49" s="36"/>
      <c r="J49" s="36"/>
      <c r="K49" s="34"/>
      <c r="L49" s="36"/>
      <c r="M49" s="36"/>
      <c r="N49" s="34"/>
      <c r="O49" s="34"/>
      <c r="P49" s="34"/>
      <c r="Q49" s="36"/>
      <c r="R49" s="36"/>
      <c r="S49" s="34"/>
      <c r="T49" s="34"/>
      <c r="U49" s="34"/>
      <c r="V49" s="36"/>
      <c r="W49" s="36"/>
      <c r="X49" s="34"/>
      <c r="Y49" s="34"/>
      <c r="Z49" s="34"/>
      <c r="AA49" s="36"/>
      <c r="AB49" s="36"/>
      <c r="AC49" s="34"/>
      <c r="AD49" s="34"/>
      <c r="AE49" s="34"/>
      <c r="AF49" s="93"/>
      <c r="AG49" s="93"/>
      <c r="AH49" s="92"/>
      <c r="AI49" s="97"/>
      <c r="AJ49" s="92"/>
      <c r="AK49" s="92"/>
      <c r="AL49" s="97"/>
      <c r="AM49" s="92"/>
      <c r="AN49" s="92"/>
    </row>
    <row r="50" spans="2:40" s="9" customFormat="1" ht="12.75" customHeight="1">
      <c r="B50" s="11"/>
      <c r="C50" s="129" t="s">
        <v>10</v>
      </c>
      <c r="D50" s="131"/>
      <c r="E50" s="131"/>
      <c r="F50" s="131"/>
      <c r="G50" s="131"/>
      <c r="H50" s="35"/>
      <c r="I50" s="36">
        <v>3085</v>
      </c>
      <c r="J50" s="36">
        <v>10193</v>
      </c>
      <c r="K50" s="24">
        <v>3.3</v>
      </c>
      <c r="L50" s="36">
        <v>3151</v>
      </c>
      <c r="M50" s="36">
        <v>10077</v>
      </c>
      <c r="N50" s="24">
        <v>3.2</v>
      </c>
      <c r="O50" s="26" t="s">
        <v>11</v>
      </c>
      <c r="P50" s="26" t="s">
        <v>11</v>
      </c>
      <c r="Q50" s="36">
        <v>3296</v>
      </c>
      <c r="R50" s="36">
        <v>9991</v>
      </c>
      <c r="S50" s="24">
        <v>3.03</v>
      </c>
      <c r="T50" s="26" t="s">
        <v>11</v>
      </c>
      <c r="U50" s="26" t="s">
        <v>11</v>
      </c>
      <c r="V50" s="36">
        <v>3327</v>
      </c>
      <c r="W50" s="36">
        <v>9584</v>
      </c>
      <c r="X50" s="24">
        <v>2.88</v>
      </c>
      <c r="Y50" s="26" t="s">
        <v>11</v>
      </c>
      <c r="Z50" s="26" t="s">
        <v>11</v>
      </c>
      <c r="AA50" s="36">
        <v>3443</v>
      </c>
      <c r="AB50" s="36">
        <v>9228</v>
      </c>
      <c r="AC50" s="24">
        <v>2.68</v>
      </c>
      <c r="AD50" s="26" t="s">
        <v>11</v>
      </c>
      <c r="AE50" s="26" t="s">
        <v>11</v>
      </c>
      <c r="AF50" s="93">
        <v>3409</v>
      </c>
      <c r="AG50" s="93">
        <v>8714</v>
      </c>
      <c r="AH50" s="94">
        <v>2.56</v>
      </c>
      <c r="AI50" s="93">
        <v>3364</v>
      </c>
      <c r="AJ50" s="93">
        <v>8269</v>
      </c>
      <c r="AK50" s="94">
        <v>2.46</v>
      </c>
      <c r="AL50" s="93">
        <v>3243</v>
      </c>
      <c r="AM50" s="93">
        <v>7550</v>
      </c>
      <c r="AN50" s="94">
        <v>2.32809</v>
      </c>
    </row>
    <row r="51" spans="2:40" s="9" customFormat="1" ht="12.75" customHeight="1">
      <c r="B51" s="11"/>
      <c r="C51" s="22"/>
      <c r="D51" s="130" t="s">
        <v>46</v>
      </c>
      <c r="E51" s="130"/>
      <c r="F51" s="130"/>
      <c r="G51" s="131"/>
      <c r="H51" s="35"/>
      <c r="I51" s="36">
        <v>3046</v>
      </c>
      <c r="J51" s="36">
        <v>10145</v>
      </c>
      <c r="K51" s="24">
        <v>3.33</v>
      </c>
      <c r="L51" s="36">
        <v>3133</v>
      </c>
      <c r="M51" s="36">
        <v>10038</v>
      </c>
      <c r="N51" s="24">
        <v>3.2</v>
      </c>
      <c r="O51" s="26">
        <v>102</v>
      </c>
      <c r="P51" s="26">
        <v>31.8</v>
      </c>
      <c r="Q51" s="36">
        <v>3266</v>
      </c>
      <c r="R51" s="36">
        <v>9939</v>
      </c>
      <c r="S51" s="24">
        <v>3.04</v>
      </c>
      <c r="T51" s="26">
        <v>107.1</v>
      </c>
      <c r="U51" s="26">
        <v>35.2</v>
      </c>
      <c r="V51" s="36">
        <v>3302</v>
      </c>
      <c r="W51" s="36">
        <v>9539</v>
      </c>
      <c r="X51" s="24">
        <v>2.89</v>
      </c>
      <c r="Y51" s="26">
        <v>114.2</v>
      </c>
      <c r="Z51" s="26">
        <v>39.5</v>
      </c>
      <c r="AA51" s="36">
        <v>3409</v>
      </c>
      <c r="AB51" s="36">
        <v>9184</v>
      </c>
      <c r="AC51" s="24">
        <v>2.69</v>
      </c>
      <c r="AD51" s="26">
        <v>111.4</v>
      </c>
      <c r="AE51" s="26">
        <v>41.4</v>
      </c>
      <c r="AF51" s="93">
        <v>3392</v>
      </c>
      <c r="AG51" s="93">
        <v>8697</v>
      </c>
      <c r="AH51" s="94">
        <v>2.56</v>
      </c>
      <c r="AI51" s="93">
        <v>3315</v>
      </c>
      <c r="AJ51" s="93">
        <v>8184</v>
      </c>
      <c r="AK51" s="94">
        <v>2.47</v>
      </c>
      <c r="AL51" s="93">
        <v>3206</v>
      </c>
      <c r="AM51" s="93">
        <v>7493</v>
      </c>
      <c r="AN51" s="94">
        <v>2.33718</v>
      </c>
    </row>
    <row r="52" spans="2:40" s="9" customFormat="1" ht="12.75" customHeight="1">
      <c r="B52" s="11"/>
      <c r="C52" s="22"/>
      <c r="D52" s="22"/>
      <c r="E52" s="130" t="s">
        <v>41</v>
      </c>
      <c r="F52" s="133"/>
      <c r="G52" s="133"/>
      <c r="H52" s="35"/>
      <c r="I52" s="36">
        <v>3030</v>
      </c>
      <c r="J52" s="36">
        <v>10105</v>
      </c>
      <c r="K52" s="24">
        <v>3.33</v>
      </c>
      <c r="L52" s="36">
        <v>3114</v>
      </c>
      <c r="M52" s="36">
        <v>9985</v>
      </c>
      <c r="N52" s="24">
        <v>3.21</v>
      </c>
      <c r="O52" s="26">
        <v>102.5</v>
      </c>
      <c r="P52" s="26">
        <v>32</v>
      </c>
      <c r="Q52" s="36">
        <v>3249</v>
      </c>
      <c r="R52" s="36">
        <v>9898</v>
      </c>
      <c r="S52" s="24">
        <v>3.05</v>
      </c>
      <c r="T52" s="26">
        <v>107.4</v>
      </c>
      <c r="U52" s="26">
        <v>35.3</v>
      </c>
      <c r="V52" s="36">
        <v>3275</v>
      </c>
      <c r="W52" s="36">
        <v>9464</v>
      </c>
      <c r="X52" s="24">
        <v>2.89</v>
      </c>
      <c r="Y52" s="26">
        <v>114.8</v>
      </c>
      <c r="Z52" s="26">
        <v>39.7</v>
      </c>
      <c r="AA52" s="36">
        <v>3354</v>
      </c>
      <c r="AB52" s="36">
        <v>9048</v>
      </c>
      <c r="AC52" s="24">
        <v>2.7</v>
      </c>
      <c r="AD52" s="26">
        <v>112.3</v>
      </c>
      <c r="AE52" s="26">
        <v>41.6</v>
      </c>
      <c r="AF52" s="93">
        <v>3334</v>
      </c>
      <c r="AG52" s="93">
        <v>8543</v>
      </c>
      <c r="AH52" s="94">
        <v>2.56</v>
      </c>
      <c r="AI52" s="93">
        <v>3279</v>
      </c>
      <c r="AJ52" s="93">
        <v>8116</v>
      </c>
      <c r="AK52" s="94">
        <v>2.48</v>
      </c>
      <c r="AL52" s="93">
        <v>3169</v>
      </c>
      <c r="AM52" s="93">
        <v>7421</v>
      </c>
      <c r="AN52" s="94">
        <v>2.34175</v>
      </c>
    </row>
    <row r="53" spans="2:40" s="9" customFormat="1" ht="12.75" customHeight="1">
      <c r="B53" s="11"/>
      <c r="C53" s="22"/>
      <c r="D53" s="22"/>
      <c r="E53" s="22"/>
      <c r="F53" s="130" t="s">
        <v>42</v>
      </c>
      <c r="G53" s="130"/>
      <c r="H53" s="35"/>
      <c r="I53" s="36">
        <v>2330</v>
      </c>
      <c r="J53" s="36">
        <v>8016</v>
      </c>
      <c r="K53" s="24">
        <v>3.44</v>
      </c>
      <c r="L53" s="36">
        <v>2422</v>
      </c>
      <c r="M53" s="36">
        <v>8030</v>
      </c>
      <c r="N53" s="24">
        <v>3.32</v>
      </c>
      <c r="O53" s="26">
        <v>118.9</v>
      </c>
      <c r="P53" s="26">
        <v>35.9</v>
      </c>
      <c r="Q53" s="36">
        <v>2540</v>
      </c>
      <c r="R53" s="36">
        <v>8004</v>
      </c>
      <c r="S53" s="24">
        <v>3.15</v>
      </c>
      <c r="T53" s="26">
        <v>124.8</v>
      </c>
      <c r="U53" s="26">
        <v>39.6</v>
      </c>
      <c r="V53" s="36">
        <v>2587</v>
      </c>
      <c r="W53" s="36">
        <v>7738</v>
      </c>
      <c r="X53" s="24">
        <v>2.99</v>
      </c>
      <c r="Y53" s="26">
        <v>131.7</v>
      </c>
      <c r="Z53" s="26">
        <v>44</v>
      </c>
      <c r="AA53" s="36">
        <v>2618</v>
      </c>
      <c r="AB53" s="36">
        <v>7274</v>
      </c>
      <c r="AC53" s="24">
        <v>2.78</v>
      </c>
      <c r="AD53" s="26">
        <v>130</v>
      </c>
      <c r="AE53" s="26">
        <v>46.8</v>
      </c>
      <c r="AF53" s="93">
        <v>2632</v>
      </c>
      <c r="AG53" s="93">
        <v>6919</v>
      </c>
      <c r="AH53" s="94">
        <v>2.63</v>
      </c>
      <c r="AI53" s="93">
        <v>2595</v>
      </c>
      <c r="AJ53" s="93">
        <v>6632</v>
      </c>
      <c r="AK53" s="94">
        <v>2.56</v>
      </c>
      <c r="AL53" s="93">
        <v>2569</v>
      </c>
      <c r="AM53" s="93">
        <v>6184</v>
      </c>
      <c r="AN53" s="94">
        <v>2.40716</v>
      </c>
    </row>
    <row r="54" spans="2:40" s="9" customFormat="1" ht="12.75" customHeight="1">
      <c r="B54" s="11"/>
      <c r="C54" s="22"/>
      <c r="D54" s="22"/>
      <c r="E54" s="22"/>
      <c r="F54" s="129" t="s">
        <v>12</v>
      </c>
      <c r="G54" s="129"/>
      <c r="H54" s="35"/>
      <c r="I54" s="36">
        <v>395</v>
      </c>
      <c r="J54" s="36">
        <v>1258</v>
      </c>
      <c r="K54" s="24">
        <v>3.18</v>
      </c>
      <c r="L54" s="36">
        <v>379</v>
      </c>
      <c r="M54" s="36">
        <v>1148</v>
      </c>
      <c r="N54" s="24">
        <v>3.03</v>
      </c>
      <c r="O54" s="26">
        <v>38.6</v>
      </c>
      <c r="P54" s="26">
        <v>12.7</v>
      </c>
      <c r="Q54" s="36">
        <v>367</v>
      </c>
      <c r="R54" s="36">
        <v>1040</v>
      </c>
      <c r="S54" s="24">
        <v>2.83</v>
      </c>
      <c r="T54" s="26">
        <v>36</v>
      </c>
      <c r="U54" s="26">
        <v>12.7</v>
      </c>
      <c r="V54" s="36">
        <v>351</v>
      </c>
      <c r="W54" s="36">
        <v>890</v>
      </c>
      <c r="X54" s="24">
        <v>2.54</v>
      </c>
      <c r="Y54" s="26">
        <v>44.3</v>
      </c>
      <c r="Z54" s="26">
        <v>17.5</v>
      </c>
      <c r="AA54" s="36">
        <v>364</v>
      </c>
      <c r="AB54" s="36">
        <v>854</v>
      </c>
      <c r="AC54" s="24">
        <v>2.35</v>
      </c>
      <c r="AD54" s="26">
        <v>42.4</v>
      </c>
      <c r="AE54" s="26">
        <v>18.1</v>
      </c>
      <c r="AF54" s="93">
        <v>319</v>
      </c>
      <c r="AG54" s="93">
        <v>670</v>
      </c>
      <c r="AH54" s="94">
        <v>2.1</v>
      </c>
      <c r="AI54" s="93">
        <v>291</v>
      </c>
      <c r="AJ54" s="93">
        <v>555</v>
      </c>
      <c r="AK54" s="94">
        <v>1.91</v>
      </c>
      <c r="AL54" s="93">
        <v>229</v>
      </c>
      <c r="AM54" s="93">
        <v>408</v>
      </c>
      <c r="AN54" s="94">
        <v>1.78166</v>
      </c>
    </row>
    <row r="55" spans="2:40" s="9" customFormat="1" ht="12.75" customHeight="1">
      <c r="B55" s="11"/>
      <c r="C55" s="22"/>
      <c r="D55" s="22"/>
      <c r="E55" s="22"/>
      <c r="F55" s="130" t="s">
        <v>43</v>
      </c>
      <c r="G55" s="130"/>
      <c r="H55" s="35"/>
      <c r="I55" s="36">
        <v>271</v>
      </c>
      <c r="J55" s="36">
        <v>723</v>
      </c>
      <c r="K55" s="24">
        <v>2.67</v>
      </c>
      <c r="L55" s="36">
        <v>278</v>
      </c>
      <c r="M55" s="36">
        <v>727</v>
      </c>
      <c r="N55" s="24">
        <v>2.62</v>
      </c>
      <c r="O55" s="26">
        <v>51.7</v>
      </c>
      <c r="P55" s="26">
        <v>19.8</v>
      </c>
      <c r="Q55" s="36">
        <v>316</v>
      </c>
      <c r="R55" s="36">
        <v>787</v>
      </c>
      <c r="S55" s="24">
        <v>2.49</v>
      </c>
      <c r="T55" s="26">
        <v>53.6</v>
      </c>
      <c r="U55" s="26">
        <v>21.5</v>
      </c>
      <c r="V55" s="36">
        <v>312</v>
      </c>
      <c r="W55" s="36">
        <v>771</v>
      </c>
      <c r="X55" s="24">
        <v>2.47</v>
      </c>
      <c r="Y55" s="26">
        <v>57.8</v>
      </c>
      <c r="Z55" s="26">
        <v>23.4</v>
      </c>
      <c r="AA55" s="36">
        <v>342</v>
      </c>
      <c r="AB55" s="36">
        <v>825</v>
      </c>
      <c r="AC55" s="24">
        <v>2.41</v>
      </c>
      <c r="AD55" s="26">
        <v>53</v>
      </c>
      <c r="AE55" s="26">
        <v>22</v>
      </c>
      <c r="AF55" s="93">
        <v>356</v>
      </c>
      <c r="AG55" s="93">
        <v>885</v>
      </c>
      <c r="AH55" s="94">
        <v>2.49</v>
      </c>
      <c r="AI55" s="93">
        <v>378</v>
      </c>
      <c r="AJ55" s="93">
        <v>887</v>
      </c>
      <c r="AK55" s="94">
        <v>2.35</v>
      </c>
      <c r="AL55" s="93">
        <v>350</v>
      </c>
      <c r="AM55" s="93">
        <v>790</v>
      </c>
      <c r="AN55" s="94">
        <v>2.25714</v>
      </c>
    </row>
    <row r="56" spans="2:40" s="9" customFormat="1" ht="12.75" customHeight="1">
      <c r="B56" s="11"/>
      <c r="C56" s="22"/>
      <c r="D56" s="22"/>
      <c r="E56" s="22"/>
      <c r="F56" s="130" t="s">
        <v>44</v>
      </c>
      <c r="G56" s="130"/>
      <c r="H56" s="35"/>
      <c r="I56" s="36">
        <v>34</v>
      </c>
      <c r="J56" s="36">
        <v>108</v>
      </c>
      <c r="K56" s="24">
        <v>3.18</v>
      </c>
      <c r="L56" s="36">
        <v>35</v>
      </c>
      <c r="M56" s="36">
        <v>80</v>
      </c>
      <c r="N56" s="24">
        <v>2.29</v>
      </c>
      <c r="O56" s="26">
        <v>57</v>
      </c>
      <c r="P56" s="26">
        <v>24.9</v>
      </c>
      <c r="Q56" s="36">
        <v>26</v>
      </c>
      <c r="R56" s="36">
        <v>67</v>
      </c>
      <c r="S56" s="24">
        <v>2.58</v>
      </c>
      <c r="T56" s="26">
        <v>78.2</v>
      </c>
      <c r="U56" s="26">
        <v>30.3</v>
      </c>
      <c r="V56" s="36">
        <v>25</v>
      </c>
      <c r="W56" s="36">
        <v>65</v>
      </c>
      <c r="X56" s="24">
        <v>2.6</v>
      </c>
      <c r="Y56" s="26">
        <v>56</v>
      </c>
      <c r="Z56" s="26">
        <v>21.5</v>
      </c>
      <c r="AA56" s="36">
        <v>30</v>
      </c>
      <c r="AB56" s="36">
        <v>95</v>
      </c>
      <c r="AC56" s="24">
        <v>3.17</v>
      </c>
      <c r="AD56" s="26">
        <v>94.3</v>
      </c>
      <c r="AE56" s="26">
        <v>29.8</v>
      </c>
      <c r="AF56" s="93">
        <v>27</v>
      </c>
      <c r="AG56" s="93">
        <v>69</v>
      </c>
      <c r="AH56" s="94">
        <v>2.56</v>
      </c>
      <c r="AI56" s="93">
        <v>15</v>
      </c>
      <c r="AJ56" s="93">
        <v>42</v>
      </c>
      <c r="AK56" s="94">
        <v>2.8</v>
      </c>
      <c r="AL56" s="93">
        <v>21</v>
      </c>
      <c r="AM56" s="93">
        <v>39</v>
      </c>
      <c r="AN56" s="94">
        <v>1.85714</v>
      </c>
    </row>
    <row r="57" spans="2:40" s="9" customFormat="1" ht="12.75" customHeight="1">
      <c r="B57" s="11"/>
      <c r="C57" s="22"/>
      <c r="D57" s="22"/>
      <c r="E57" s="130" t="s">
        <v>13</v>
      </c>
      <c r="F57" s="133"/>
      <c r="G57" s="133"/>
      <c r="H57" s="35"/>
      <c r="I57" s="36">
        <v>16</v>
      </c>
      <c r="J57" s="36">
        <v>40</v>
      </c>
      <c r="K57" s="24">
        <v>2.5</v>
      </c>
      <c r="L57" s="36">
        <v>19</v>
      </c>
      <c r="M57" s="36">
        <v>53</v>
      </c>
      <c r="N57" s="24">
        <v>2.79</v>
      </c>
      <c r="O57" s="26">
        <v>28.8</v>
      </c>
      <c r="P57" s="26">
        <v>10.3</v>
      </c>
      <c r="Q57" s="36">
        <v>17</v>
      </c>
      <c r="R57" s="36">
        <v>41</v>
      </c>
      <c r="S57" s="24">
        <v>2.41</v>
      </c>
      <c r="T57" s="26">
        <v>41.5</v>
      </c>
      <c r="U57" s="26">
        <v>17.2</v>
      </c>
      <c r="V57" s="36">
        <v>27</v>
      </c>
      <c r="W57" s="36">
        <v>75</v>
      </c>
      <c r="X57" s="24">
        <v>2.78</v>
      </c>
      <c r="Y57" s="26">
        <v>52.6</v>
      </c>
      <c r="Z57" s="26">
        <v>18.9</v>
      </c>
      <c r="AA57" s="36">
        <v>55</v>
      </c>
      <c r="AB57" s="36">
        <v>136</v>
      </c>
      <c r="AC57" s="24">
        <v>2.47</v>
      </c>
      <c r="AD57" s="26">
        <v>56.2</v>
      </c>
      <c r="AE57" s="26">
        <v>22.7</v>
      </c>
      <c r="AF57" s="93">
        <v>58</v>
      </c>
      <c r="AG57" s="93">
        <v>154</v>
      </c>
      <c r="AH57" s="94">
        <v>2.66</v>
      </c>
      <c r="AI57" s="93">
        <v>36</v>
      </c>
      <c r="AJ57" s="93">
        <v>68</v>
      </c>
      <c r="AK57" s="94">
        <v>1.89</v>
      </c>
      <c r="AL57" s="93">
        <v>37</v>
      </c>
      <c r="AM57" s="93">
        <v>72</v>
      </c>
      <c r="AN57" s="94">
        <v>1.94595</v>
      </c>
    </row>
    <row r="58" spans="2:40" s="9" customFormat="1" ht="12.75" customHeight="1">
      <c r="B58" s="15"/>
      <c r="C58" s="27"/>
      <c r="D58" s="137" t="s">
        <v>45</v>
      </c>
      <c r="E58" s="137"/>
      <c r="F58" s="137"/>
      <c r="G58" s="138"/>
      <c r="H58" s="37"/>
      <c r="I58" s="38">
        <v>39</v>
      </c>
      <c r="J58" s="38">
        <v>48</v>
      </c>
      <c r="K58" s="28">
        <v>1.23</v>
      </c>
      <c r="L58" s="38">
        <v>18</v>
      </c>
      <c r="M58" s="38">
        <v>39</v>
      </c>
      <c r="N58" s="28">
        <v>2.17</v>
      </c>
      <c r="O58" s="39" t="s">
        <v>11</v>
      </c>
      <c r="P58" s="39" t="s">
        <v>11</v>
      </c>
      <c r="Q58" s="38">
        <v>30</v>
      </c>
      <c r="R58" s="38">
        <v>52</v>
      </c>
      <c r="S58" s="28">
        <v>1.73</v>
      </c>
      <c r="T58" s="39" t="s">
        <v>11</v>
      </c>
      <c r="U58" s="39" t="s">
        <v>11</v>
      </c>
      <c r="V58" s="38">
        <v>25</v>
      </c>
      <c r="W58" s="38">
        <v>45</v>
      </c>
      <c r="X58" s="28">
        <v>1.8</v>
      </c>
      <c r="Y58" s="39" t="s">
        <v>11</v>
      </c>
      <c r="Z58" s="39" t="s">
        <v>11</v>
      </c>
      <c r="AA58" s="38">
        <v>34</v>
      </c>
      <c r="AB58" s="38">
        <v>44</v>
      </c>
      <c r="AC58" s="28">
        <v>1.29</v>
      </c>
      <c r="AD58" s="39" t="s">
        <v>11</v>
      </c>
      <c r="AE58" s="39" t="s">
        <v>11</v>
      </c>
      <c r="AF58" s="95">
        <v>17</v>
      </c>
      <c r="AG58" s="95">
        <v>17</v>
      </c>
      <c r="AH58" s="96">
        <v>1</v>
      </c>
      <c r="AI58" s="95">
        <v>49</v>
      </c>
      <c r="AJ58" s="95">
        <v>85</v>
      </c>
      <c r="AK58" s="96">
        <v>1.73</v>
      </c>
      <c r="AL58" s="95">
        <v>37</v>
      </c>
      <c r="AM58" s="95">
        <v>57</v>
      </c>
      <c r="AN58" s="96">
        <v>1.54054</v>
      </c>
    </row>
    <row r="59" spans="35:41" ht="17.25" customHeight="1">
      <c r="AI59" s="99"/>
      <c r="AL59" s="99"/>
      <c r="AO59" s="8"/>
    </row>
    <row r="60" spans="4:41" ht="17.25" customHeight="1">
      <c r="D60" s="7" t="s">
        <v>28</v>
      </c>
      <c r="H60" s="42"/>
      <c r="AI60" s="99"/>
      <c r="AJ60" s="16"/>
      <c r="AL60" s="99"/>
      <c r="AM60" s="16"/>
      <c r="AO60" s="8"/>
    </row>
    <row r="61" spans="1:41" ht="15" customHeight="1">
      <c r="A61" s="56"/>
      <c r="B61" s="139"/>
      <c r="C61" s="139"/>
      <c r="D61" s="139"/>
      <c r="E61" s="139"/>
      <c r="F61" s="139"/>
      <c r="G61" s="139"/>
      <c r="H61" s="82"/>
      <c r="I61" s="147" t="s">
        <v>27</v>
      </c>
      <c r="J61" s="148"/>
      <c r="K61" s="148"/>
      <c r="L61" s="148"/>
      <c r="M61" s="148"/>
      <c r="N61" s="148"/>
      <c r="O61" s="148"/>
      <c r="P61" s="149"/>
      <c r="Q61" s="147" t="s">
        <v>21</v>
      </c>
      <c r="R61" s="148"/>
      <c r="S61" s="148"/>
      <c r="T61" s="148"/>
      <c r="U61" s="148"/>
      <c r="V61" s="148"/>
      <c r="W61" s="149"/>
      <c r="X61" s="147" t="s">
        <v>22</v>
      </c>
      <c r="Y61" s="148"/>
      <c r="Z61" s="148"/>
      <c r="AA61" s="148"/>
      <c r="AB61" s="148"/>
      <c r="AC61" s="148"/>
      <c r="AD61" s="148"/>
      <c r="AI61" s="99"/>
      <c r="AJ61" s="16"/>
      <c r="AL61" s="99"/>
      <c r="AM61" s="16"/>
      <c r="AO61" s="8"/>
    </row>
    <row r="62" spans="1:40" s="9" customFormat="1" ht="15" customHeight="1">
      <c r="A62" s="11"/>
      <c r="B62" s="140" t="s">
        <v>30</v>
      </c>
      <c r="C62" s="140"/>
      <c r="D62" s="140"/>
      <c r="E62" s="140"/>
      <c r="F62" s="140"/>
      <c r="G62" s="140"/>
      <c r="H62" s="83"/>
      <c r="I62" s="135" t="s">
        <v>0</v>
      </c>
      <c r="J62" s="135" t="s">
        <v>1</v>
      </c>
      <c r="K62" s="135" t="s">
        <v>35</v>
      </c>
      <c r="L62" s="135" t="s">
        <v>36</v>
      </c>
      <c r="M62" s="135" t="s">
        <v>37</v>
      </c>
      <c r="N62" s="135" t="s">
        <v>50</v>
      </c>
      <c r="O62" s="135" t="s">
        <v>52</v>
      </c>
      <c r="P62" s="135" t="s">
        <v>54</v>
      </c>
      <c r="Q62" s="77" t="s">
        <v>0</v>
      </c>
      <c r="R62" s="77" t="s">
        <v>1</v>
      </c>
      <c r="S62" s="61" t="s">
        <v>35</v>
      </c>
      <c r="T62" s="78" t="s">
        <v>36</v>
      </c>
      <c r="U62" s="61" t="s">
        <v>37</v>
      </c>
      <c r="V62" s="117" t="s">
        <v>50</v>
      </c>
      <c r="W62" s="121" t="s">
        <v>52</v>
      </c>
      <c r="X62" s="102" t="s">
        <v>0</v>
      </c>
      <c r="Y62" s="77" t="s">
        <v>1</v>
      </c>
      <c r="Z62" s="61" t="s">
        <v>35</v>
      </c>
      <c r="AA62" s="61" t="s">
        <v>36</v>
      </c>
      <c r="AB62" s="61" t="s">
        <v>37</v>
      </c>
      <c r="AC62" s="61" t="s">
        <v>50</v>
      </c>
      <c r="AD62" s="61" t="s">
        <v>52</v>
      </c>
      <c r="AE62" s="12"/>
      <c r="AF62" s="12"/>
      <c r="AG62" s="12"/>
      <c r="AH62" s="12"/>
      <c r="AI62" s="99"/>
      <c r="AJ62" s="16"/>
      <c r="AK62" s="16"/>
      <c r="AL62" s="99"/>
      <c r="AM62" s="16"/>
      <c r="AN62" s="16"/>
    </row>
    <row r="63" spans="1:41" s="9" customFormat="1" ht="15" customHeight="1">
      <c r="A63" s="11"/>
      <c r="B63" s="132" t="s">
        <v>29</v>
      </c>
      <c r="C63" s="132"/>
      <c r="D63" s="132"/>
      <c r="E63" s="132"/>
      <c r="F63" s="132"/>
      <c r="G63" s="132"/>
      <c r="H63" s="84"/>
      <c r="I63" s="136"/>
      <c r="J63" s="136"/>
      <c r="K63" s="136"/>
      <c r="L63" s="136"/>
      <c r="M63" s="136"/>
      <c r="N63" s="136"/>
      <c r="O63" s="136"/>
      <c r="P63" s="136"/>
      <c r="Q63" s="79" t="s">
        <v>26</v>
      </c>
      <c r="R63" s="79" t="s">
        <v>32</v>
      </c>
      <c r="S63" s="79" t="s">
        <v>33</v>
      </c>
      <c r="T63" s="79" t="s">
        <v>34</v>
      </c>
      <c r="U63" s="79" t="s">
        <v>51</v>
      </c>
      <c r="V63" s="105" t="s">
        <v>53</v>
      </c>
      <c r="W63" s="122" t="s">
        <v>56</v>
      </c>
      <c r="X63" s="103" t="s">
        <v>26</v>
      </c>
      <c r="Y63" s="79" t="s">
        <v>32</v>
      </c>
      <c r="Z63" s="79" t="s">
        <v>33</v>
      </c>
      <c r="AA63" s="79" t="s">
        <v>34</v>
      </c>
      <c r="AB63" s="79" t="s">
        <v>51</v>
      </c>
      <c r="AC63" s="79" t="s">
        <v>53</v>
      </c>
      <c r="AD63" s="79" t="s">
        <v>56</v>
      </c>
      <c r="AI63" s="99"/>
      <c r="AJ63" s="16"/>
      <c r="AK63" s="16"/>
      <c r="AL63" s="99"/>
      <c r="AM63" s="16"/>
      <c r="AN63" s="16"/>
      <c r="AO63" s="16"/>
    </row>
    <row r="64" spans="1:41" s="9" customFormat="1" ht="12.75" customHeight="1">
      <c r="A64" s="11"/>
      <c r="B64" s="6"/>
      <c r="C64" s="40" t="s">
        <v>39</v>
      </c>
      <c r="D64" s="6"/>
      <c r="E64" s="6"/>
      <c r="F64" s="6"/>
      <c r="G64" s="6"/>
      <c r="H64" s="4"/>
      <c r="I64" s="48"/>
      <c r="J64" s="43"/>
      <c r="K64" s="43"/>
      <c r="L64" s="43"/>
      <c r="M64" s="90"/>
      <c r="N64" s="43"/>
      <c r="P64" s="119"/>
      <c r="Q64" s="52"/>
      <c r="R64" s="44"/>
      <c r="S64" s="44"/>
      <c r="T64" s="91"/>
      <c r="U64" s="91"/>
      <c r="V64" s="12"/>
      <c r="W64" s="104"/>
      <c r="X64" s="44"/>
      <c r="Y64" s="44"/>
      <c r="Z64" s="44"/>
      <c r="AA64" s="44"/>
      <c r="AI64" s="99"/>
      <c r="AJ64" s="16"/>
      <c r="AK64" s="16"/>
      <c r="AL64" s="99"/>
      <c r="AM64" s="16"/>
      <c r="AN64" s="16"/>
      <c r="AO64" s="16"/>
    </row>
    <row r="65" spans="1:38" s="16" customFormat="1" ht="12.75" customHeight="1">
      <c r="A65" s="22"/>
      <c r="B65" s="22"/>
      <c r="C65" s="22"/>
      <c r="D65" s="130" t="s">
        <v>40</v>
      </c>
      <c r="E65" s="130"/>
      <c r="F65" s="130"/>
      <c r="G65" s="131"/>
      <c r="H65" s="25"/>
      <c r="I65" s="49">
        <v>100</v>
      </c>
      <c r="J65" s="41">
        <v>100</v>
      </c>
      <c r="K65" s="41">
        <v>100</v>
      </c>
      <c r="L65" s="41">
        <v>100</v>
      </c>
      <c r="M65" s="41">
        <v>100</v>
      </c>
      <c r="N65" s="41">
        <v>100</v>
      </c>
      <c r="O65" s="109">
        <v>100</v>
      </c>
      <c r="P65" s="125">
        <v>100</v>
      </c>
      <c r="Q65" s="53">
        <v>1478</v>
      </c>
      <c r="R65" s="54">
        <v>2244</v>
      </c>
      <c r="S65" s="54">
        <v>2106</v>
      </c>
      <c r="T65" s="54">
        <v>1599</v>
      </c>
      <c r="U65" s="54">
        <v>1771</v>
      </c>
      <c r="V65" s="123">
        <v>-619</v>
      </c>
      <c r="W65" s="107">
        <v>588</v>
      </c>
      <c r="X65" s="26">
        <v>4.3</v>
      </c>
      <c r="Y65" s="26">
        <v>6.2</v>
      </c>
      <c r="Z65" s="26">
        <v>5.5</v>
      </c>
      <c r="AA65" s="26">
        <v>4</v>
      </c>
      <c r="AB65" s="26">
        <v>4.2</v>
      </c>
      <c r="AC65" s="106">
        <v>-1.4</v>
      </c>
      <c r="AD65" s="106">
        <v>1.3636047401498108</v>
      </c>
      <c r="AI65" s="99"/>
      <c r="AL65" s="99"/>
    </row>
    <row r="66" spans="1:38" s="16" customFormat="1" ht="12.75" customHeight="1">
      <c r="A66" s="22"/>
      <c r="B66" s="22"/>
      <c r="C66" s="22"/>
      <c r="D66" s="22"/>
      <c r="E66" s="22"/>
      <c r="F66" s="130" t="s">
        <v>47</v>
      </c>
      <c r="G66" s="130"/>
      <c r="H66" s="25"/>
      <c r="I66" s="49">
        <v>77</v>
      </c>
      <c r="J66" s="41">
        <v>76.9</v>
      </c>
      <c r="K66" s="41">
        <v>75.6</v>
      </c>
      <c r="L66" s="41">
        <v>74.8</v>
      </c>
      <c r="M66" s="41">
        <v>74.2</v>
      </c>
      <c r="N66" s="41">
        <v>73.1</v>
      </c>
      <c r="O66" s="106">
        <v>75.3</v>
      </c>
      <c r="P66" s="108">
        <v>74.17007938868426</v>
      </c>
      <c r="Q66" s="53">
        <v>1101</v>
      </c>
      <c r="R66" s="54">
        <v>1253</v>
      </c>
      <c r="S66" s="54">
        <v>1257</v>
      </c>
      <c r="T66" s="54">
        <v>926</v>
      </c>
      <c r="U66" s="54">
        <v>853</v>
      </c>
      <c r="V66" s="123">
        <v>474</v>
      </c>
      <c r="W66" s="107">
        <v>-34</v>
      </c>
      <c r="X66" s="26">
        <v>4.1</v>
      </c>
      <c r="Y66" s="26">
        <v>4.5</v>
      </c>
      <c r="Z66" s="26">
        <v>4.3</v>
      </c>
      <c r="AA66" s="26">
        <v>3.1</v>
      </c>
      <c r="AB66" s="26">
        <v>2.7</v>
      </c>
      <c r="AC66" s="106">
        <v>1.5</v>
      </c>
      <c r="AD66" s="106">
        <v>-0.10476689366160294</v>
      </c>
      <c r="AI66" s="99"/>
      <c r="AL66" s="99"/>
    </row>
    <row r="67" spans="1:38" s="16" customFormat="1" ht="12.75" customHeight="1">
      <c r="A67" s="22"/>
      <c r="B67" s="22"/>
      <c r="C67" s="22"/>
      <c r="D67" s="22"/>
      <c r="E67" s="22"/>
      <c r="F67" s="129" t="s">
        <v>12</v>
      </c>
      <c r="G67" s="129"/>
      <c r="H67" s="25"/>
      <c r="I67" s="49">
        <v>4.5</v>
      </c>
      <c r="J67" s="41">
        <v>4.6</v>
      </c>
      <c r="K67" s="41">
        <v>4.4</v>
      </c>
      <c r="L67" s="41">
        <v>4.3</v>
      </c>
      <c r="M67" s="41">
        <v>4.2</v>
      </c>
      <c r="N67" s="41">
        <v>3.9</v>
      </c>
      <c r="O67" s="106">
        <v>3.5</v>
      </c>
      <c r="P67" s="108">
        <v>2.9467615365256585</v>
      </c>
      <c r="Q67" s="53">
        <v>89</v>
      </c>
      <c r="R67" s="54">
        <v>7</v>
      </c>
      <c r="S67" s="54">
        <v>85</v>
      </c>
      <c r="T67" s="54">
        <v>10</v>
      </c>
      <c r="U67" s="54">
        <v>-78</v>
      </c>
      <c r="V67" s="123">
        <v>-185</v>
      </c>
      <c r="W67" s="107">
        <v>-211</v>
      </c>
      <c r="X67" s="26">
        <v>5.7</v>
      </c>
      <c r="Y67" s="26">
        <v>0.4</v>
      </c>
      <c r="Z67" s="26">
        <v>5.1</v>
      </c>
      <c r="AA67" s="26">
        <v>0.6</v>
      </c>
      <c r="AB67" s="26">
        <v>-4.4</v>
      </c>
      <c r="AC67" s="106">
        <v>-11</v>
      </c>
      <c r="AD67" s="106">
        <v>-14.076050700466977</v>
      </c>
      <c r="AI67" s="99"/>
      <c r="AL67" s="99"/>
    </row>
    <row r="68" spans="1:38" s="16" customFormat="1" ht="12.75" customHeight="1">
      <c r="A68" s="22"/>
      <c r="B68" s="22"/>
      <c r="C68" s="22"/>
      <c r="D68" s="22"/>
      <c r="E68" s="22"/>
      <c r="F68" s="130" t="s">
        <v>48</v>
      </c>
      <c r="G68" s="130"/>
      <c r="H68" s="25"/>
      <c r="I68" s="49">
        <v>14</v>
      </c>
      <c r="J68" s="41">
        <v>14.5</v>
      </c>
      <c r="K68" s="41">
        <v>15.2</v>
      </c>
      <c r="L68" s="41">
        <v>15.7</v>
      </c>
      <c r="M68" s="41">
        <v>16.7</v>
      </c>
      <c r="N68" s="41">
        <v>18.2</v>
      </c>
      <c r="O68" s="106">
        <v>18.1</v>
      </c>
      <c r="P68" s="108">
        <v>18.824498387059872</v>
      </c>
      <c r="Q68" s="53">
        <v>395</v>
      </c>
      <c r="R68" s="54">
        <v>587</v>
      </c>
      <c r="S68" s="54">
        <v>507</v>
      </c>
      <c r="T68" s="54">
        <v>675</v>
      </c>
      <c r="U68" s="54">
        <v>933</v>
      </c>
      <c r="V68" s="123">
        <v>-155</v>
      </c>
      <c r="W68" s="107">
        <v>441</v>
      </c>
      <c r="X68" s="26">
        <v>8.2</v>
      </c>
      <c r="Y68" s="26">
        <v>11.2</v>
      </c>
      <c r="Z68" s="26">
        <v>8.7</v>
      </c>
      <c r="AA68" s="26">
        <v>10.7</v>
      </c>
      <c r="AB68" s="26">
        <v>13.3</v>
      </c>
      <c r="AC68" s="106">
        <v>-2</v>
      </c>
      <c r="AD68" s="106">
        <v>5.663284962116348</v>
      </c>
      <c r="AI68" s="99"/>
      <c r="AL68" s="99"/>
    </row>
    <row r="69" spans="1:38" s="16" customFormat="1" ht="12.75" customHeight="1">
      <c r="A69" s="22"/>
      <c r="B69" s="22"/>
      <c r="C69" s="22"/>
      <c r="D69" s="22"/>
      <c r="E69" s="22"/>
      <c r="F69" s="130" t="s">
        <v>49</v>
      </c>
      <c r="G69" s="130"/>
      <c r="H69" s="25"/>
      <c r="I69" s="49">
        <v>3.8</v>
      </c>
      <c r="J69" s="41">
        <v>3.3</v>
      </c>
      <c r="K69" s="41">
        <v>3.3</v>
      </c>
      <c r="L69" s="41">
        <v>3.2</v>
      </c>
      <c r="M69" s="41">
        <v>2.8</v>
      </c>
      <c r="N69" s="41">
        <v>2.6</v>
      </c>
      <c r="O69" s="106">
        <v>2</v>
      </c>
      <c r="P69" s="108">
        <v>2.5807042027957627</v>
      </c>
      <c r="Q69" s="53">
        <v>-116</v>
      </c>
      <c r="R69" s="54">
        <v>97</v>
      </c>
      <c r="S69" s="54">
        <v>18</v>
      </c>
      <c r="T69" s="54">
        <v>-117</v>
      </c>
      <c r="U69" s="54">
        <v>-32</v>
      </c>
      <c r="V69" s="123">
        <v>-292</v>
      </c>
      <c r="W69" s="107">
        <v>274</v>
      </c>
      <c r="X69" s="26">
        <v>-9</v>
      </c>
      <c r="Y69" s="26">
        <v>8.2</v>
      </c>
      <c r="Z69" s="26">
        <v>1.4</v>
      </c>
      <c r="AA69" s="26">
        <v>-9</v>
      </c>
      <c r="AB69" s="26">
        <v>-2.7</v>
      </c>
      <c r="AC69" s="106">
        <v>-25.5</v>
      </c>
      <c r="AD69" s="106">
        <v>32.08430913348946</v>
      </c>
      <c r="AI69" s="99"/>
      <c r="AL69" s="99"/>
    </row>
    <row r="70" spans="1:38" s="16" customFormat="1" ht="12.75" customHeight="1">
      <c r="A70" s="22"/>
      <c r="B70" s="22"/>
      <c r="C70" s="22"/>
      <c r="D70" s="22"/>
      <c r="E70" s="130" t="s">
        <v>13</v>
      </c>
      <c r="F70" s="133"/>
      <c r="G70" s="133"/>
      <c r="H70" s="25"/>
      <c r="I70" s="49">
        <v>0.7</v>
      </c>
      <c r="J70" s="41">
        <v>0.7</v>
      </c>
      <c r="K70" s="41">
        <v>1.4</v>
      </c>
      <c r="L70" s="41">
        <v>2</v>
      </c>
      <c r="M70" s="41">
        <v>2.1</v>
      </c>
      <c r="N70" s="41">
        <v>2.3</v>
      </c>
      <c r="O70" s="106">
        <v>1.2</v>
      </c>
      <c r="P70" s="108">
        <v>1.4779564849344529</v>
      </c>
      <c r="Q70" s="53">
        <v>9</v>
      </c>
      <c r="R70" s="54">
        <v>300</v>
      </c>
      <c r="S70" s="54">
        <v>239</v>
      </c>
      <c r="T70" s="54">
        <v>105</v>
      </c>
      <c r="U70" s="54">
        <v>95</v>
      </c>
      <c r="V70" s="123">
        <v>-461</v>
      </c>
      <c r="W70" s="107">
        <v>118</v>
      </c>
      <c r="X70" s="26">
        <v>3.7</v>
      </c>
      <c r="Y70" s="26">
        <v>120</v>
      </c>
      <c r="Z70" s="26">
        <v>43.5</v>
      </c>
      <c r="AA70" s="26">
        <v>13.3</v>
      </c>
      <c r="AB70" s="26">
        <v>10.6</v>
      </c>
      <c r="AC70" s="106">
        <v>-46.6</v>
      </c>
      <c r="AD70" s="106">
        <v>22.348484848484848</v>
      </c>
      <c r="AI70" s="99"/>
      <c r="AL70" s="99"/>
    </row>
    <row r="71" spans="1:41" s="9" customFormat="1" ht="12.75" customHeight="1">
      <c r="A71" s="12"/>
      <c r="B71" s="11"/>
      <c r="C71" s="60" t="s">
        <v>14</v>
      </c>
      <c r="D71" s="11"/>
      <c r="E71" s="11"/>
      <c r="F71" s="11"/>
      <c r="G71" s="59"/>
      <c r="H71" s="33"/>
      <c r="I71" s="50"/>
      <c r="J71" s="32"/>
      <c r="K71" s="32"/>
      <c r="L71" s="31"/>
      <c r="M71" s="89"/>
      <c r="N71" s="89"/>
      <c r="P71" s="104"/>
      <c r="Q71" s="53"/>
      <c r="R71" s="54"/>
      <c r="S71" s="54"/>
      <c r="T71" s="54"/>
      <c r="U71" s="54"/>
      <c r="V71" s="89"/>
      <c r="W71" s="112"/>
      <c r="X71" s="26"/>
      <c r="Y71" s="26"/>
      <c r="Z71" s="26"/>
      <c r="AA71" s="26"/>
      <c r="AC71" s="115"/>
      <c r="AD71" s="115"/>
      <c r="AI71" s="99"/>
      <c r="AJ71" s="16"/>
      <c r="AK71" s="16"/>
      <c r="AL71" s="99"/>
      <c r="AM71" s="16"/>
      <c r="AN71" s="16"/>
      <c r="AO71" s="16"/>
    </row>
    <row r="72" spans="1:41" s="9" customFormat="1" ht="12.75" customHeight="1">
      <c r="A72" s="12"/>
      <c r="B72" s="11"/>
      <c r="C72" s="11"/>
      <c r="D72" s="130" t="s">
        <v>40</v>
      </c>
      <c r="E72" s="130"/>
      <c r="F72" s="130"/>
      <c r="G72" s="131"/>
      <c r="H72" s="35"/>
      <c r="I72" s="49">
        <v>100</v>
      </c>
      <c r="J72" s="41">
        <v>100</v>
      </c>
      <c r="K72" s="41">
        <v>100</v>
      </c>
      <c r="L72" s="41">
        <v>100</v>
      </c>
      <c r="M72" s="41">
        <v>100</v>
      </c>
      <c r="N72" s="41">
        <v>100</v>
      </c>
      <c r="O72" s="109">
        <v>100</v>
      </c>
      <c r="P72" s="120">
        <v>100</v>
      </c>
      <c r="Q72" s="53">
        <v>965</v>
      </c>
      <c r="R72" s="54">
        <v>1298</v>
      </c>
      <c r="S72" s="54">
        <v>1493</v>
      </c>
      <c r="T72" s="54">
        <v>1071</v>
      </c>
      <c r="U72" s="54">
        <v>1435</v>
      </c>
      <c r="V72" s="54">
        <f>AI21-AF21</f>
        <v>-379</v>
      </c>
      <c r="W72" s="113">
        <f>AL21-AI21</f>
        <v>750</v>
      </c>
      <c r="X72" s="26">
        <v>5.6</v>
      </c>
      <c r="Y72" s="26">
        <v>7.2</v>
      </c>
      <c r="Z72" s="26">
        <v>7.7</v>
      </c>
      <c r="AA72" s="26">
        <v>5.1</v>
      </c>
      <c r="AB72" s="26">
        <v>6.5</v>
      </c>
      <c r="AC72" s="115">
        <v>-1.6</v>
      </c>
      <c r="AD72" s="115">
        <f>+W72/AI21*100</f>
        <v>3.257328990228013</v>
      </c>
      <c r="AI72" s="99"/>
      <c r="AJ72" s="16"/>
      <c r="AK72" s="16"/>
      <c r="AL72" s="99"/>
      <c r="AM72" s="16"/>
      <c r="AN72" s="16"/>
      <c r="AO72" s="16"/>
    </row>
    <row r="73" spans="1:41" s="9" customFormat="1" ht="12.75" customHeight="1">
      <c r="A73" s="12"/>
      <c r="B73" s="11"/>
      <c r="C73" s="11"/>
      <c r="D73" s="5"/>
      <c r="E73" s="5"/>
      <c r="F73" s="128" t="s">
        <v>47</v>
      </c>
      <c r="G73" s="128"/>
      <c r="H73" s="35"/>
      <c r="I73" s="49">
        <v>70.4</v>
      </c>
      <c r="J73" s="41">
        <v>70</v>
      </c>
      <c r="K73" s="41">
        <v>69</v>
      </c>
      <c r="L73" s="41">
        <v>69</v>
      </c>
      <c r="M73" s="41">
        <v>68.3</v>
      </c>
      <c r="N73" s="41">
        <v>67.1</v>
      </c>
      <c r="O73" s="110">
        <v>70.7</v>
      </c>
      <c r="P73" s="108">
        <f>+AL23/$AL$21*100</f>
        <v>69.3627760252366</v>
      </c>
      <c r="Q73" s="53">
        <v>613</v>
      </c>
      <c r="R73" s="54">
        <v>704</v>
      </c>
      <c r="S73" s="54">
        <v>1038</v>
      </c>
      <c r="T73" s="54">
        <v>573</v>
      </c>
      <c r="U73" s="54">
        <v>717</v>
      </c>
      <c r="V73" s="54">
        <f>AI23-AF23</f>
        <v>555</v>
      </c>
      <c r="W73" s="113">
        <f>AL23-AI23</f>
        <v>222</v>
      </c>
      <c r="X73" s="26">
        <v>5.1</v>
      </c>
      <c r="Y73" s="26">
        <v>5.6</v>
      </c>
      <c r="Z73" s="26">
        <v>7.8</v>
      </c>
      <c r="AA73" s="26">
        <v>4</v>
      </c>
      <c r="AB73" s="26">
        <v>4.8</v>
      </c>
      <c r="AC73" s="115">
        <v>3.5</v>
      </c>
      <c r="AD73" s="115">
        <f>+W73/AI23*100</f>
        <v>1.364558362529965</v>
      </c>
      <c r="AI73" s="99"/>
      <c r="AJ73" s="16"/>
      <c r="AK73" s="16"/>
      <c r="AL73" s="99"/>
      <c r="AM73" s="16"/>
      <c r="AN73" s="16"/>
      <c r="AO73" s="16"/>
    </row>
    <row r="74" spans="1:41" s="9" customFormat="1" ht="12.75" customHeight="1">
      <c r="A74" s="12"/>
      <c r="B74" s="11"/>
      <c r="C74" s="11"/>
      <c r="D74" s="5"/>
      <c r="E74" s="5"/>
      <c r="F74" s="128" t="s">
        <v>15</v>
      </c>
      <c r="G74" s="128"/>
      <c r="H74" s="35"/>
      <c r="I74" s="49">
        <v>4.7</v>
      </c>
      <c r="J74" s="41">
        <v>4.8</v>
      </c>
      <c r="K74" s="41">
        <v>4.6</v>
      </c>
      <c r="L74" s="41">
        <v>4.3</v>
      </c>
      <c r="M74" s="41">
        <v>4.1</v>
      </c>
      <c r="N74" s="41">
        <v>3.9</v>
      </c>
      <c r="O74" s="110">
        <v>3.3</v>
      </c>
      <c r="P74" s="108">
        <f>+AL24/$AL$21*100</f>
        <v>2.704521556256572</v>
      </c>
      <c r="Q74" s="53">
        <v>61</v>
      </c>
      <c r="R74" s="54">
        <v>18</v>
      </c>
      <c r="S74" s="54">
        <v>24</v>
      </c>
      <c r="T74" s="54">
        <v>-7</v>
      </c>
      <c r="U74" s="54">
        <v>1</v>
      </c>
      <c r="V74" s="54">
        <f>AI24-AF24</f>
        <v>-133</v>
      </c>
      <c r="W74" s="113">
        <f>AL24-AI24</f>
        <v>-127</v>
      </c>
      <c r="X74" s="26">
        <v>7.6</v>
      </c>
      <c r="Y74" s="26">
        <v>2.1</v>
      </c>
      <c r="Z74" s="26">
        <v>2.7</v>
      </c>
      <c r="AA74" s="26">
        <v>-0.8</v>
      </c>
      <c r="AB74" s="26">
        <v>0.1</v>
      </c>
      <c r="AC74" s="115">
        <v>-14.7</v>
      </c>
      <c r="AD74" s="115">
        <f>+W74/AI24*100</f>
        <v>-16.493506493506494</v>
      </c>
      <c r="AI74" s="99"/>
      <c r="AJ74" s="16"/>
      <c r="AK74" s="16"/>
      <c r="AL74" s="99"/>
      <c r="AM74" s="16"/>
      <c r="AN74" s="16"/>
      <c r="AO74" s="16"/>
    </row>
    <row r="75" spans="1:41" s="9" customFormat="1" ht="12.75" customHeight="1">
      <c r="A75" s="12"/>
      <c r="B75" s="11"/>
      <c r="C75" s="11"/>
      <c r="D75" s="5"/>
      <c r="E75" s="5"/>
      <c r="F75" s="128" t="s">
        <v>48</v>
      </c>
      <c r="G75" s="128"/>
      <c r="H75" s="35"/>
      <c r="I75" s="49">
        <v>18.8</v>
      </c>
      <c r="J75" s="41">
        <v>19.5</v>
      </c>
      <c r="K75" s="41">
        <v>19.6</v>
      </c>
      <c r="L75" s="41">
        <v>20</v>
      </c>
      <c r="M75" s="41">
        <v>21.5</v>
      </c>
      <c r="N75" s="41">
        <v>23</v>
      </c>
      <c r="O75" s="110">
        <v>22.6</v>
      </c>
      <c r="P75" s="108">
        <f>+AL25/$AL$21*100</f>
        <v>23.58359621451104</v>
      </c>
      <c r="Q75" s="53">
        <v>304</v>
      </c>
      <c r="R75" s="54">
        <v>268</v>
      </c>
      <c r="S75" s="54">
        <v>371</v>
      </c>
      <c r="T75" s="54">
        <v>548</v>
      </c>
      <c r="U75" s="54">
        <v>654</v>
      </c>
      <c r="V75" s="54">
        <f>AI25-AF25</f>
        <v>-164</v>
      </c>
      <c r="W75" s="113">
        <f>AL25-AI25</f>
        <v>398</v>
      </c>
      <c r="X75" s="26">
        <v>9.4</v>
      </c>
      <c r="Y75" s="26">
        <v>7.6</v>
      </c>
      <c r="Z75" s="26">
        <v>9.8</v>
      </c>
      <c r="AA75" s="26">
        <v>13.1</v>
      </c>
      <c r="AB75" s="26">
        <v>13.9</v>
      </c>
      <c r="AC75" s="115">
        <v>-3.1</v>
      </c>
      <c r="AD75" s="115">
        <f>+W75/AI25*100</f>
        <v>7.640622000383951</v>
      </c>
      <c r="AI75" s="99"/>
      <c r="AJ75" s="16"/>
      <c r="AK75" s="16"/>
      <c r="AL75" s="99"/>
      <c r="AM75" s="16"/>
      <c r="AN75" s="16"/>
      <c r="AO75" s="16"/>
    </row>
    <row r="76" spans="1:41" s="9" customFormat="1" ht="12.75" customHeight="1">
      <c r="A76" s="12"/>
      <c r="B76" s="11"/>
      <c r="C76" s="11"/>
      <c r="D76" s="5"/>
      <c r="E76" s="5"/>
      <c r="F76" s="128" t="s">
        <v>49</v>
      </c>
      <c r="G76" s="128"/>
      <c r="H76" s="35"/>
      <c r="I76" s="49">
        <v>5.2</v>
      </c>
      <c r="J76" s="41">
        <v>4.8</v>
      </c>
      <c r="K76" s="41">
        <v>4.7</v>
      </c>
      <c r="L76" s="41">
        <v>4.5</v>
      </c>
      <c r="M76" s="41">
        <v>3.4</v>
      </c>
      <c r="N76" s="41">
        <v>3.2</v>
      </c>
      <c r="O76" s="110">
        <v>2.4</v>
      </c>
      <c r="P76" s="108">
        <f>+AL26/$AL$21*100</f>
        <v>3.1882229232386963</v>
      </c>
      <c r="Q76" s="53">
        <v>-19</v>
      </c>
      <c r="R76" s="54">
        <v>30</v>
      </c>
      <c r="S76" s="54">
        <v>27</v>
      </c>
      <c r="T76" s="54">
        <v>-180</v>
      </c>
      <c r="U76" s="54">
        <v>7</v>
      </c>
      <c r="V76" s="54">
        <f>AI26-AF26</f>
        <v>-210</v>
      </c>
      <c r="W76" s="113">
        <f>AL26-AI26</f>
        <v>210</v>
      </c>
      <c r="X76" s="26">
        <v>-2.1</v>
      </c>
      <c r="Y76" s="26">
        <v>3.4</v>
      </c>
      <c r="Z76" s="26">
        <v>3</v>
      </c>
      <c r="AA76" s="26">
        <v>-19.3</v>
      </c>
      <c r="AB76" s="26">
        <v>0.9</v>
      </c>
      <c r="AC76" s="115">
        <v>-27.7</v>
      </c>
      <c r="AD76" s="115">
        <f>+W76/AI26*100</f>
        <v>38.32116788321168</v>
      </c>
      <c r="AI76" s="99"/>
      <c r="AJ76" s="16"/>
      <c r="AK76" s="16"/>
      <c r="AL76" s="99"/>
      <c r="AM76" s="16"/>
      <c r="AN76" s="16"/>
      <c r="AO76" s="16"/>
    </row>
    <row r="77" spans="1:41" s="9" customFormat="1" ht="12.75" customHeight="1">
      <c r="A77" s="12"/>
      <c r="B77" s="11"/>
      <c r="C77" s="11"/>
      <c r="D77" s="11"/>
      <c r="E77" s="128" t="s">
        <v>16</v>
      </c>
      <c r="F77" s="128"/>
      <c r="G77" s="128"/>
      <c r="H77" s="35"/>
      <c r="I77" s="49">
        <v>0.9</v>
      </c>
      <c r="J77" s="41">
        <v>0.8</v>
      </c>
      <c r="K77" s="41">
        <v>2.2</v>
      </c>
      <c r="L77" s="41">
        <v>2.2</v>
      </c>
      <c r="M77" s="41">
        <v>2.7</v>
      </c>
      <c r="N77" s="41">
        <v>2.8</v>
      </c>
      <c r="O77" s="110">
        <v>1</v>
      </c>
      <c r="P77" s="108">
        <f>+AL27/$AL$21*100</f>
        <v>1.160883280757098</v>
      </c>
      <c r="Q77" s="53">
        <v>6</v>
      </c>
      <c r="R77" s="54">
        <v>278</v>
      </c>
      <c r="S77" s="54">
        <v>33</v>
      </c>
      <c r="T77" s="54">
        <v>137</v>
      </c>
      <c r="U77" s="54">
        <v>56</v>
      </c>
      <c r="V77" s="54">
        <f>AI27-AF27</f>
        <v>-427</v>
      </c>
      <c r="W77" s="113">
        <f>AL27-AI27</f>
        <v>47</v>
      </c>
      <c r="X77" s="26">
        <v>4.1</v>
      </c>
      <c r="Y77" s="26">
        <v>182.9</v>
      </c>
      <c r="Z77" s="26">
        <v>7.7</v>
      </c>
      <c r="AA77" s="26">
        <v>29.6</v>
      </c>
      <c r="AB77" s="26">
        <v>9.3</v>
      </c>
      <c r="AC77" s="115">
        <v>-65.1</v>
      </c>
      <c r="AD77" s="115">
        <f>+W77/AI27*100</f>
        <v>20.52401746724891</v>
      </c>
      <c r="AI77" s="99"/>
      <c r="AJ77" s="16"/>
      <c r="AK77" s="16"/>
      <c r="AL77" s="99"/>
      <c r="AM77" s="16"/>
      <c r="AN77" s="16"/>
      <c r="AO77" s="16"/>
    </row>
    <row r="78" spans="1:41" s="9" customFormat="1" ht="12.75" customHeight="1">
      <c r="A78" s="12"/>
      <c r="B78" s="11"/>
      <c r="C78" s="60" t="s">
        <v>17</v>
      </c>
      <c r="D78" s="11"/>
      <c r="E78" s="11"/>
      <c r="F78" s="11"/>
      <c r="G78" s="59"/>
      <c r="H78" s="33"/>
      <c r="I78" s="51"/>
      <c r="J78" s="31"/>
      <c r="K78" s="31"/>
      <c r="L78" s="31"/>
      <c r="M78" s="89"/>
      <c r="N78" s="89"/>
      <c r="O78" s="111"/>
      <c r="P78" s="112"/>
      <c r="Q78" s="53"/>
      <c r="R78" s="54"/>
      <c r="S78" s="54"/>
      <c r="T78" s="54"/>
      <c r="U78" s="54"/>
      <c r="V78" s="124"/>
      <c r="W78" s="114"/>
      <c r="X78" s="26"/>
      <c r="Y78" s="26"/>
      <c r="Z78" s="26"/>
      <c r="AA78" s="26"/>
      <c r="AC78" s="115"/>
      <c r="AD78" s="115"/>
      <c r="AI78" s="99"/>
      <c r="AJ78" s="16"/>
      <c r="AK78" s="16"/>
      <c r="AL78" s="99"/>
      <c r="AM78" s="16"/>
      <c r="AN78" s="16"/>
      <c r="AO78" s="16"/>
    </row>
    <row r="79" spans="1:41" s="9" customFormat="1" ht="12.75" customHeight="1">
      <c r="A79" s="12"/>
      <c r="B79" s="11"/>
      <c r="C79" s="11"/>
      <c r="D79" s="130" t="s">
        <v>40</v>
      </c>
      <c r="E79" s="130"/>
      <c r="F79" s="130"/>
      <c r="G79" s="131"/>
      <c r="H79" s="35"/>
      <c r="I79" s="49">
        <v>100</v>
      </c>
      <c r="J79" s="41">
        <v>100</v>
      </c>
      <c r="K79" s="41">
        <v>100</v>
      </c>
      <c r="L79" s="41">
        <v>100</v>
      </c>
      <c r="M79" s="41">
        <v>100</v>
      </c>
      <c r="N79" s="41">
        <v>100</v>
      </c>
      <c r="O79" s="109">
        <v>100</v>
      </c>
      <c r="P79" s="120">
        <v>100</v>
      </c>
      <c r="Q79" s="53">
        <v>297</v>
      </c>
      <c r="R79" s="54">
        <v>653</v>
      </c>
      <c r="S79" s="54">
        <v>472</v>
      </c>
      <c r="T79" s="54">
        <v>378</v>
      </c>
      <c r="U79" s="54">
        <v>315</v>
      </c>
      <c r="V79" s="54">
        <f>AI31-AF31</f>
        <v>-97</v>
      </c>
      <c r="W79" s="113">
        <f>AL31-AI31</f>
        <v>21</v>
      </c>
      <c r="X79" s="26">
        <v>2.9</v>
      </c>
      <c r="Y79" s="26">
        <v>6.3</v>
      </c>
      <c r="Z79" s="26">
        <v>4.3</v>
      </c>
      <c r="AA79" s="26">
        <v>3.3</v>
      </c>
      <c r="AB79" s="26">
        <v>2.6</v>
      </c>
      <c r="AC79" s="115">
        <v>-0.8</v>
      </c>
      <c r="AD79" s="115">
        <f>+W79/AI31*100</f>
        <v>0.1727257772659977</v>
      </c>
      <c r="AI79" s="99"/>
      <c r="AJ79" s="16"/>
      <c r="AK79" s="16"/>
      <c r="AL79" s="99"/>
      <c r="AM79" s="16"/>
      <c r="AN79" s="16"/>
      <c r="AO79" s="16"/>
    </row>
    <row r="80" spans="1:41" s="9" customFormat="1" ht="12.75" customHeight="1">
      <c r="A80" s="12"/>
      <c r="B80" s="11"/>
      <c r="C80" s="11"/>
      <c r="D80" s="5"/>
      <c r="E80" s="5"/>
      <c r="F80" s="128" t="s">
        <v>47</v>
      </c>
      <c r="G80" s="128"/>
      <c r="H80" s="35"/>
      <c r="I80" s="49">
        <v>82.8</v>
      </c>
      <c r="J80" s="41">
        <v>83.2</v>
      </c>
      <c r="K80" s="41">
        <v>81.1</v>
      </c>
      <c r="L80" s="41">
        <v>78.6</v>
      </c>
      <c r="M80" s="41">
        <v>78.2</v>
      </c>
      <c r="N80" s="41">
        <v>77.2</v>
      </c>
      <c r="O80" s="110">
        <v>77.8</v>
      </c>
      <c r="P80" s="108">
        <f>+AL33/$AL$31*100</f>
        <v>76.68117251005829</v>
      </c>
      <c r="Q80" s="53">
        <v>292</v>
      </c>
      <c r="R80" s="54">
        <v>312</v>
      </c>
      <c r="S80" s="54">
        <v>86</v>
      </c>
      <c r="T80" s="54">
        <v>258</v>
      </c>
      <c r="U80" s="54">
        <v>116</v>
      </c>
      <c r="V80" s="54">
        <f>AI33-AF33</f>
        <v>-2</v>
      </c>
      <c r="W80" s="113">
        <f>AL33-AI33</f>
        <v>-116</v>
      </c>
      <c r="X80" s="26">
        <v>3.5</v>
      </c>
      <c r="Y80" s="26">
        <v>3.6</v>
      </c>
      <c r="Z80" s="26">
        <v>1</v>
      </c>
      <c r="AA80" s="26">
        <v>2.8</v>
      </c>
      <c r="AB80" s="26">
        <v>1.2</v>
      </c>
      <c r="AC80" s="115">
        <v>0</v>
      </c>
      <c r="AD80" s="115">
        <f>+W80/AI33*100</f>
        <v>-1.2268640930724484</v>
      </c>
      <c r="AI80" s="99"/>
      <c r="AJ80" s="16"/>
      <c r="AK80" s="16"/>
      <c r="AL80" s="99"/>
      <c r="AM80" s="16"/>
      <c r="AN80" s="16"/>
      <c r="AO80" s="16"/>
    </row>
    <row r="81" spans="1:41" s="9" customFormat="1" ht="12.75" customHeight="1">
      <c r="A81" s="12"/>
      <c r="B81" s="11"/>
      <c r="C81" s="11"/>
      <c r="D81" s="5"/>
      <c r="E81" s="5"/>
      <c r="F81" s="128" t="s">
        <v>15</v>
      </c>
      <c r="G81" s="128"/>
      <c r="H81" s="35"/>
      <c r="I81" s="49">
        <v>2.9</v>
      </c>
      <c r="J81" s="41">
        <v>3.2</v>
      </c>
      <c r="K81" s="41">
        <v>3</v>
      </c>
      <c r="L81" s="41">
        <v>3.6</v>
      </c>
      <c r="M81" s="41">
        <v>3.4</v>
      </c>
      <c r="N81" s="41">
        <v>3.1</v>
      </c>
      <c r="O81" s="110">
        <v>3</v>
      </c>
      <c r="P81" s="108">
        <f>+AL34/$AL$31*100</f>
        <v>2.898431726742754</v>
      </c>
      <c r="Q81" s="53">
        <v>43</v>
      </c>
      <c r="R81" s="54">
        <v>-6</v>
      </c>
      <c r="S81" s="54">
        <v>85</v>
      </c>
      <c r="T81" s="54">
        <v>-8</v>
      </c>
      <c r="U81" s="54">
        <v>-24</v>
      </c>
      <c r="V81" s="54">
        <f>AI34-AF34</f>
        <v>-18</v>
      </c>
      <c r="W81" s="113">
        <f>AL34-AI34</f>
        <v>-12</v>
      </c>
      <c r="X81" s="26">
        <v>14.7</v>
      </c>
      <c r="Y81" s="26">
        <v>-1.8</v>
      </c>
      <c r="Z81" s="26">
        <v>25.8</v>
      </c>
      <c r="AA81" s="26">
        <v>-1.9</v>
      </c>
      <c r="AB81" s="26">
        <v>-5.9</v>
      </c>
      <c r="AC81" s="115">
        <v>-4.7</v>
      </c>
      <c r="AD81" s="115">
        <f>+W81/AI34*100</f>
        <v>-3.287671232876712</v>
      </c>
      <c r="AI81" s="99"/>
      <c r="AJ81" s="16"/>
      <c r="AK81" s="16"/>
      <c r="AL81" s="99"/>
      <c r="AM81" s="16"/>
      <c r="AN81" s="16"/>
      <c r="AO81" s="16"/>
    </row>
    <row r="82" spans="1:41" s="9" customFormat="1" ht="12.75" customHeight="1">
      <c r="A82" s="12"/>
      <c r="B82" s="11"/>
      <c r="C82" s="11"/>
      <c r="D82" s="5"/>
      <c r="E82" s="5"/>
      <c r="F82" s="128" t="s">
        <v>48</v>
      </c>
      <c r="G82" s="128"/>
      <c r="H82" s="35"/>
      <c r="I82" s="49">
        <v>10.8</v>
      </c>
      <c r="J82" s="41">
        <v>11.1</v>
      </c>
      <c r="K82" s="41">
        <v>12.7</v>
      </c>
      <c r="L82" s="41">
        <v>13.3</v>
      </c>
      <c r="M82" s="41">
        <v>13.9</v>
      </c>
      <c r="N82" s="41">
        <v>15.3</v>
      </c>
      <c r="O82" s="110">
        <v>15.3</v>
      </c>
      <c r="P82" s="108">
        <f>+AL35/$AL$31*100</f>
        <v>15.510304622711224</v>
      </c>
      <c r="Q82" s="53">
        <v>56</v>
      </c>
      <c r="R82" s="54">
        <v>256</v>
      </c>
      <c r="S82" s="54">
        <v>123</v>
      </c>
      <c r="T82" s="54">
        <v>127</v>
      </c>
      <c r="U82" s="54">
        <v>209</v>
      </c>
      <c r="V82" s="54">
        <f>AI35-AF35</f>
        <v>-5</v>
      </c>
      <c r="W82" s="113">
        <f>AL35-AI35</f>
        <v>25</v>
      </c>
      <c r="X82" s="26">
        <v>5.1</v>
      </c>
      <c r="Y82" s="26">
        <v>22.2</v>
      </c>
      <c r="Z82" s="26">
        <v>8.7</v>
      </c>
      <c r="AA82" s="26">
        <v>8.3</v>
      </c>
      <c r="AB82" s="26">
        <v>12.6</v>
      </c>
      <c r="AC82" s="115">
        <v>-0.3</v>
      </c>
      <c r="AD82" s="115">
        <f>+W82/AI35*100</f>
        <v>1.3412017167381975</v>
      </c>
      <c r="AI82" s="87"/>
      <c r="AJ82" s="16"/>
      <c r="AK82" s="16"/>
      <c r="AL82" s="87"/>
      <c r="AM82" s="16"/>
      <c r="AN82" s="16"/>
      <c r="AO82" s="16"/>
    </row>
    <row r="83" spans="1:41" s="9" customFormat="1" ht="12.75" customHeight="1">
      <c r="A83" s="12"/>
      <c r="B83" s="11"/>
      <c r="C83" s="11"/>
      <c r="D83" s="5"/>
      <c r="E83" s="5"/>
      <c r="F83" s="128" t="s">
        <v>49</v>
      </c>
      <c r="G83" s="128"/>
      <c r="H83" s="35"/>
      <c r="I83" s="49">
        <v>2.9</v>
      </c>
      <c r="J83" s="41">
        <v>2</v>
      </c>
      <c r="K83" s="41">
        <v>2.4</v>
      </c>
      <c r="L83" s="41">
        <v>2.3</v>
      </c>
      <c r="M83" s="41">
        <v>2.8</v>
      </c>
      <c r="N83" s="41">
        <v>2.6</v>
      </c>
      <c r="O83" s="110">
        <v>2.1</v>
      </c>
      <c r="P83" s="108">
        <f>+AL36/$AL$31*100</f>
        <v>2.635684374743411</v>
      </c>
      <c r="Q83" s="53">
        <v>-86</v>
      </c>
      <c r="R83" s="54">
        <v>64</v>
      </c>
      <c r="S83" s="54">
        <v>-2</v>
      </c>
      <c r="T83" s="54">
        <v>66</v>
      </c>
      <c r="U83" s="54">
        <v>-19</v>
      </c>
      <c r="V83" s="54">
        <f>AI36-AF36</f>
        <v>-61</v>
      </c>
      <c r="W83" s="113">
        <f>AL36-AI36</f>
        <v>66</v>
      </c>
      <c r="X83" s="26">
        <v>-29.4</v>
      </c>
      <c r="Y83" s="26">
        <v>30.9</v>
      </c>
      <c r="Z83" s="26">
        <v>-0.7</v>
      </c>
      <c r="AA83" s="26">
        <v>24.5</v>
      </c>
      <c r="AB83" s="26">
        <v>-5.7</v>
      </c>
      <c r="AC83" s="115">
        <v>-19.3</v>
      </c>
      <c r="AD83" s="115">
        <f>+W83/AI36*100</f>
        <v>25.882352941176475</v>
      </c>
      <c r="AI83" s="87"/>
      <c r="AJ83" s="16"/>
      <c r="AK83" s="16"/>
      <c r="AL83" s="87"/>
      <c r="AM83" s="16"/>
      <c r="AN83" s="16"/>
      <c r="AO83" s="16"/>
    </row>
    <row r="84" spans="1:41" s="9" customFormat="1" ht="12.75" customHeight="1">
      <c r="A84" s="12"/>
      <c r="B84" s="11"/>
      <c r="C84" s="11"/>
      <c r="D84" s="11"/>
      <c r="E84" s="128" t="s">
        <v>16</v>
      </c>
      <c r="F84" s="128"/>
      <c r="G84" s="128"/>
      <c r="H84" s="35"/>
      <c r="I84" s="49">
        <v>0.6</v>
      </c>
      <c r="J84" s="41">
        <v>0.5</v>
      </c>
      <c r="K84" s="41">
        <v>0.7</v>
      </c>
      <c r="L84" s="41">
        <v>2.3</v>
      </c>
      <c r="M84" s="41">
        <v>1.6</v>
      </c>
      <c r="N84" s="41">
        <v>1.9</v>
      </c>
      <c r="O84" s="110">
        <v>1.8</v>
      </c>
      <c r="P84" s="108">
        <f>+AL37/$AL$31*100</f>
        <v>2.274406765744314</v>
      </c>
      <c r="Q84" s="53">
        <v>-8</v>
      </c>
      <c r="R84" s="54">
        <v>27</v>
      </c>
      <c r="S84" s="54">
        <v>180</v>
      </c>
      <c r="T84" s="54">
        <v>-65</v>
      </c>
      <c r="U84" s="54">
        <v>33</v>
      </c>
      <c r="V84" s="54">
        <f>AI37-AF37</f>
        <v>-11</v>
      </c>
      <c r="W84" s="113">
        <f>AL37-AI37</f>
        <v>58</v>
      </c>
      <c r="X84" s="26">
        <v>-12.7</v>
      </c>
      <c r="Y84" s="26">
        <v>49.1</v>
      </c>
      <c r="Z84" s="26">
        <v>219.5</v>
      </c>
      <c r="AA84" s="26">
        <v>-24.8</v>
      </c>
      <c r="AB84" s="26">
        <v>16.8</v>
      </c>
      <c r="AC84" s="115">
        <v>-4.8</v>
      </c>
      <c r="AD84" s="115">
        <f>+W84/AI37*100</f>
        <v>26.48401826484018</v>
      </c>
      <c r="AI84" s="87"/>
      <c r="AJ84" s="16"/>
      <c r="AK84" s="16"/>
      <c r="AL84" s="87"/>
      <c r="AM84" s="16"/>
      <c r="AN84" s="16"/>
      <c r="AO84" s="16"/>
    </row>
    <row r="85" spans="1:41" s="9" customFormat="1" ht="12.75" customHeight="1">
      <c r="A85" s="12"/>
      <c r="B85" s="11"/>
      <c r="C85" s="60" t="s">
        <v>19</v>
      </c>
      <c r="D85" s="11"/>
      <c r="E85" s="11"/>
      <c r="F85" s="11"/>
      <c r="G85" s="59"/>
      <c r="H85" s="33"/>
      <c r="I85" s="51"/>
      <c r="J85" s="31"/>
      <c r="K85" s="31"/>
      <c r="L85" s="31"/>
      <c r="M85" s="89"/>
      <c r="N85" s="89"/>
      <c r="O85" s="111"/>
      <c r="P85" s="112"/>
      <c r="Q85" s="53"/>
      <c r="R85" s="54"/>
      <c r="S85" s="54"/>
      <c r="T85" s="54"/>
      <c r="U85" s="54"/>
      <c r="V85" s="124"/>
      <c r="W85" s="114"/>
      <c r="X85" s="26"/>
      <c r="Y85" s="26"/>
      <c r="Z85" s="26"/>
      <c r="AA85" s="26"/>
      <c r="AC85" s="115"/>
      <c r="AD85" s="115"/>
      <c r="AI85" s="87"/>
      <c r="AJ85" s="16"/>
      <c r="AK85" s="16"/>
      <c r="AL85" s="87"/>
      <c r="AM85" s="16"/>
      <c r="AN85" s="16"/>
      <c r="AO85" s="16"/>
    </row>
    <row r="86" spans="1:41" s="9" customFormat="1" ht="12.75" customHeight="1">
      <c r="A86" s="12"/>
      <c r="B86" s="11"/>
      <c r="C86" s="11"/>
      <c r="D86" s="130" t="s">
        <v>40</v>
      </c>
      <c r="E86" s="130"/>
      <c r="F86" s="130"/>
      <c r="G86" s="131"/>
      <c r="H86" s="35"/>
      <c r="I86" s="49">
        <v>100</v>
      </c>
      <c r="J86" s="41">
        <v>100</v>
      </c>
      <c r="K86" s="41">
        <v>100</v>
      </c>
      <c r="L86" s="41">
        <v>100</v>
      </c>
      <c r="M86" s="41">
        <v>100</v>
      </c>
      <c r="N86" s="41">
        <v>100</v>
      </c>
      <c r="O86" s="109">
        <v>100</v>
      </c>
      <c r="P86" s="120">
        <v>100</v>
      </c>
      <c r="Q86" s="53">
        <v>129</v>
      </c>
      <c r="R86" s="54">
        <v>160</v>
      </c>
      <c r="S86" s="54">
        <v>105</v>
      </c>
      <c r="T86" s="54">
        <v>43</v>
      </c>
      <c r="U86" s="54">
        <v>38</v>
      </c>
      <c r="V86" s="54">
        <f>AI41-AF41</f>
        <v>-66</v>
      </c>
      <c r="W86" s="113">
        <f>AL41-AI41</f>
        <v>-74</v>
      </c>
      <c r="X86" s="26">
        <v>3.1</v>
      </c>
      <c r="Y86" s="26">
        <v>3.7</v>
      </c>
      <c r="Z86" s="26">
        <v>2.3</v>
      </c>
      <c r="AA86" s="26">
        <v>0.9</v>
      </c>
      <c r="AB86" s="26">
        <v>0.8</v>
      </c>
      <c r="AC86" s="115">
        <v>-1.4</v>
      </c>
      <c r="AD86" s="115">
        <f>+W86/AI41*100</f>
        <v>-1.600692191217824</v>
      </c>
      <c r="AI86" s="87"/>
      <c r="AJ86" s="16"/>
      <c r="AK86" s="16"/>
      <c r="AL86" s="87"/>
      <c r="AM86" s="16"/>
      <c r="AN86" s="16"/>
      <c r="AO86" s="16"/>
    </row>
    <row r="87" spans="1:41" s="9" customFormat="1" ht="12.75" customHeight="1">
      <c r="A87" s="12"/>
      <c r="B87" s="11"/>
      <c r="C87" s="11"/>
      <c r="D87" s="5"/>
      <c r="E87" s="5"/>
      <c r="F87" s="128" t="s">
        <v>47</v>
      </c>
      <c r="G87" s="128"/>
      <c r="H87" s="35"/>
      <c r="I87" s="49">
        <v>90.1</v>
      </c>
      <c r="J87" s="41">
        <v>89.8</v>
      </c>
      <c r="K87" s="41">
        <v>89.3</v>
      </c>
      <c r="L87" s="41">
        <v>89.1</v>
      </c>
      <c r="M87" s="41">
        <v>89.7</v>
      </c>
      <c r="N87" s="41">
        <v>89.1</v>
      </c>
      <c r="O87" s="110">
        <v>89.4</v>
      </c>
      <c r="P87" s="108">
        <f>+AL43/$AL$41*100</f>
        <v>88.37107056495933</v>
      </c>
      <c r="Q87" s="53">
        <v>104</v>
      </c>
      <c r="R87" s="54">
        <v>119</v>
      </c>
      <c r="S87" s="54">
        <v>86</v>
      </c>
      <c r="T87" s="54">
        <v>64</v>
      </c>
      <c r="U87" s="54">
        <v>6</v>
      </c>
      <c r="V87" s="54">
        <f>AI43-AF43</f>
        <v>-42</v>
      </c>
      <c r="W87" s="113">
        <f>AL43-AI43</f>
        <v>-114</v>
      </c>
      <c r="X87" s="26">
        <v>2.7</v>
      </c>
      <c r="Y87" s="26">
        <v>3.1</v>
      </c>
      <c r="Z87" s="26">
        <v>2.1</v>
      </c>
      <c r="AA87" s="26">
        <v>1.6</v>
      </c>
      <c r="AB87" s="26">
        <v>0.1</v>
      </c>
      <c r="AC87" s="115">
        <v>-1</v>
      </c>
      <c r="AD87" s="115">
        <f>+W87/AI43*100</f>
        <v>-2.7576197387518144</v>
      </c>
      <c r="AI87" s="87"/>
      <c r="AJ87" s="16"/>
      <c r="AK87" s="16"/>
      <c r="AL87" s="87"/>
      <c r="AM87" s="16"/>
      <c r="AN87" s="16"/>
      <c r="AO87" s="16"/>
    </row>
    <row r="88" spans="1:41" s="9" customFormat="1" ht="12.75" customHeight="1">
      <c r="A88" s="12"/>
      <c r="B88" s="11"/>
      <c r="C88" s="11"/>
      <c r="D88" s="5"/>
      <c r="E88" s="5"/>
      <c r="F88" s="128" t="s">
        <v>15</v>
      </c>
      <c r="G88" s="128"/>
      <c r="H88" s="35"/>
      <c r="I88" s="49">
        <v>1.8</v>
      </c>
      <c r="J88" s="41">
        <v>1.8</v>
      </c>
      <c r="K88" s="41">
        <v>1.9</v>
      </c>
      <c r="L88" s="41">
        <v>1.7</v>
      </c>
      <c r="M88" s="41">
        <v>1.9</v>
      </c>
      <c r="N88" s="41">
        <v>1.7</v>
      </c>
      <c r="O88" s="110">
        <v>1.6</v>
      </c>
      <c r="P88" s="108">
        <f>+AL44/$AL$41*100</f>
        <v>1.3849197625851837</v>
      </c>
      <c r="Q88" s="53">
        <v>1</v>
      </c>
      <c r="R88" s="54">
        <v>7</v>
      </c>
      <c r="S88" s="54">
        <v>-8</v>
      </c>
      <c r="T88" s="54">
        <v>12</v>
      </c>
      <c r="U88" s="54">
        <v>-10</v>
      </c>
      <c r="V88" s="54">
        <f>AI44-AF44</f>
        <v>-6</v>
      </c>
      <c r="W88" s="113">
        <f>AL44-AI44</f>
        <v>-10</v>
      </c>
      <c r="X88" s="26">
        <v>1.3</v>
      </c>
      <c r="Y88" s="26">
        <v>9</v>
      </c>
      <c r="Z88" s="26">
        <v>-9.4</v>
      </c>
      <c r="AA88" s="26">
        <v>15.6</v>
      </c>
      <c r="AB88" s="26">
        <v>-11.2</v>
      </c>
      <c r="AC88" s="115">
        <v>-7.6</v>
      </c>
      <c r="AD88" s="115">
        <f>+W88/AI44*100</f>
        <v>-13.698630136986301</v>
      </c>
      <c r="AI88" s="87"/>
      <c r="AJ88" s="16"/>
      <c r="AK88" s="16"/>
      <c r="AL88" s="87"/>
      <c r="AM88" s="16"/>
      <c r="AN88" s="16"/>
      <c r="AO88" s="16"/>
    </row>
    <row r="89" spans="1:41" s="9" customFormat="1" ht="12.75" customHeight="1">
      <c r="A89" s="12"/>
      <c r="B89" s="11"/>
      <c r="C89" s="11"/>
      <c r="D89" s="5"/>
      <c r="E89" s="5"/>
      <c r="F89" s="128" t="s">
        <v>48</v>
      </c>
      <c r="G89" s="128"/>
      <c r="H89" s="35"/>
      <c r="I89" s="49">
        <v>5.9</v>
      </c>
      <c r="J89" s="41">
        <v>6.4</v>
      </c>
      <c r="K89" s="41">
        <v>6.7</v>
      </c>
      <c r="L89" s="41">
        <v>6.9</v>
      </c>
      <c r="M89" s="41">
        <v>6.2</v>
      </c>
      <c r="N89" s="41">
        <v>7.3</v>
      </c>
      <c r="O89" s="110">
        <v>7.3</v>
      </c>
      <c r="P89" s="108">
        <f>+AL45/$AL$41*100</f>
        <v>8.397449989008573</v>
      </c>
      <c r="Q89" s="53">
        <v>28</v>
      </c>
      <c r="R89" s="54">
        <v>25</v>
      </c>
      <c r="S89" s="54">
        <v>17</v>
      </c>
      <c r="T89" s="54">
        <v>-30</v>
      </c>
      <c r="U89" s="54">
        <v>56</v>
      </c>
      <c r="V89" s="54">
        <f>AI45-AF45</f>
        <v>-8</v>
      </c>
      <c r="W89" s="113">
        <f>AL45-AI45</f>
        <v>46</v>
      </c>
      <c r="X89" s="26">
        <v>11.3</v>
      </c>
      <c r="Y89" s="26">
        <v>9.1</v>
      </c>
      <c r="Z89" s="26">
        <v>5.6</v>
      </c>
      <c r="AA89" s="26">
        <v>-9.4</v>
      </c>
      <c r="AB89" s="26">
        <v>19.4</v>
      </c>
      <c r="AC89" s="115">
        <v>-2.3</v>
      </c>
      <c r="AD89" s="115">
        <f>+W89/AI45*100</f>
        <v>13.690476190476192</v>
      </c>
      <c r="AI89" s="87"/>
      <c r="AJ89" s="16"/>
      <c r="AK89" s="16"/>
      <c r="AL89" s="87"/>
      <c r="AM89" s="16"/>
      <c r="AN89" s="16"/>
      <c r="AO89" s="16"/>
    </row>
    <row r="90" spans="1:41" s="9" customFormat="1" ht="12.75" customHeight="1">
      <c r="A90" s="12"/>
      <c r="B90" s="11"/>
      <c r="C90" s="11"/>
      <c r="D90" s="5"/>
      <c r="E90" s="5"/>
      <c r="F90" s="128" t="s">
        <v>49</v>
      </c>
      <c r="G90" s="128"/>
      <c r="H90" s="35"/>
      <c r="I90" s="49">
        <v>1.8</v>
      </c>
      <c r="J90" s="41">
        <v>1.5</v>
      </c>
      <c r="K90" s="41">
        <v>1.7</v>
      </c>
      <c r="L90" s="41">
        <v>1.5</v>
      </c>
      <c r="M90" s="41">
        <v>1.3</v>
      </c>
      <c r="N90" s="41">
        <v>1</v>
      </c>
      <c r="O90" s="110">
        <v>0.8</v>
      </c>
      <c r="P90" s="108">
        <f>+AL46/$AL$41*100</f>
        <v>0.6155198944823038</v>
      </c>
      <c r="Q90" s="53">
        <v>-12</v>
      </c>
      <c r="R90" s="54">
        <v>12</v>
      </c>
      <c r="S90" s="54">
        <v>-6</v>
      </c>
      <c r="T90" s="54">
        <v>-8</v>
      </c>
      <c r="U90" s="54">
        <v>-17</v>
      </c>
      <c r="V90" s="54">
        <f>AI46-AF46</f>
        <v>-9</v>
      </c>
      <c r="W90" s="113">
        <f>AL46-AI46</f>
        <v>-8</v>
      </c>
      <c r="X90" s="26">
        <v>-15.8</v>
      </c>
      <c r="Y90" s="26">
        <v>18.8</v>
      </c>
      <c r="Z90" s="26">
        <v>-7.9</v>
      </c>
      <c r="AA90" s="26">
        <v>-11.4</v>
      </c>
      <c r="AB90" s="26">
        <v>-27.4</v>
      </c>
      <c r="AC90" s="115">
        <v>-20</v>
      </c>
      <c r="AD90" s="115">
        <f>+W90/AI46*100</f>
        <v>-22.22222222222222</v>
      </c>
      <c r="AI90" s="87"/>
      <c r="AJ90" s="16"/>
      <c r="AK90" s="16"/>
      <c r="AL90" s="87"/>
      <c r="AM90" s="16"/>
      <c r="AN90" s="16"/>
      <c r="AO90" s="16"/>
    </row>
    <row r="91" spans="1:41" s="9" customFormat="1" ht="12.75" customHeight="1">
      <c r="A91" s="12"/>
      <c r="B91" s="11"/>
      <c r="C91" s="11"/>
      <c r="D91" s="11"/>
      <c r="E91" s="128" t="s">
        <v>16</v>
      </c>
      <c r="F91" s="128"/>
      <c r="G91" s="128"/>
      <c r="H91" s="35"/>
      <c r="I91" s="49">
        <v>0.4</v>
      </c>
      <c r="J91" s="41">
        <v>0.6</v>
      </c>
      <c r="K91" s="41">
        <v>0.5</v>
      </c>
      <c r="L91" s="41">
        <v>0.8</v>
      </c>
      <c r="M91" s="41">
        <v>0.9</v>
      </c>
      <c r="N91" s="41">
        <v>1</v>
      </c>
      <c r="O91" s="110">
        <v>1</v>
      </c>
      <c r="P91" s="108">
        <f>+AL47/$AL$41*100</f>
        <v>1.2310397889646076</v>
      </c>
      <c r="Q91" s="53">
        <v>8</v>
      </c>
      <c r="R91" s="54">
        <v>-3</v>
      </c>
      <c r="S91" s="54">
        <v>16</v>
      </c>
      <c r="T91" s="54">
        <v>5</v>
      </c>
      <c r="U91" s="54">
        <v>3</v>
      </c>
      <c r="V91" s="54">
        <f>AI47-AF47</f>
        <v>-1</v>
      </c>
      <c r="W91" s="113">
        <f>AL47-AI47</f>
        <v>12</v>
      </c>
      <c r="X91" s="26">
        <v>50</v>
      </c>
      <c r="Y91" s="26">
        <v>-12.5</v>
      </c>
      <c r="Z91" s="26">
        <v>76.2</v>
      </c>
      <c r="AA91" s="26">
        <v>13.5</v>
      </c>
      <c r="AB91" s="26">
        <v>7.1</v>
      </c>
      <c r="AC91" s="115">
        <v>-2.2</v>
      </c>
      <c r="AD91" s="115">
        <f>+W91/AI47*100</f>
        <v>27.27272727272727</v>
      </c>
      <c r="AI91" s="87"/>
      <c r="AJ91" s="16"/>
      <c r="AK91" s="16"/>
      <c r="AL91" s="87"/>
      <c r="AM91" s="16"/>
      <c r="AN91" s="16"/>
      <c r="AO91" s="16"/>
    </row>
    <row r="92" spans="1:41" s="9" customFormat="1" ht="12.75" customHeight="1">
      <c r="A92" s="12"/>
      <c r="B92" s="11"/>
      <c r="C92" s="60" t="s">
        <v>18</v>
      </c>
      <c r="D92" s="11"/>
      <c r="E92" s="11"/>
      <c r="F92" s="11"/>
      <c r="G92" s="59"/>
      <c r="H92" s="33"/>
      <c r="I92" s="51"/>
      <c r="J92" s="31"/>
      <c r="K92" s="31"/>
      <c r="L92" s="31"/>
      <c r="M92" s="89"/>
      <c r="N92" s="89"/>
      <c r="O92" s="89"/>
      <c r="P92" s="112"/>
      <c r="Q92" s="53"/>
      <c r="R92" s="54"/>
      <c r="S92" s="54"/>
      <c r="T92" s="54"/>
      <c r="U92" s="54"/>
      <c r="V92" s="54"/>
      <c r="W92" s="113"/>
      <c r="X92" s="26"/>
      <c r="Y92" s="26"/>
      <c r="Z92" s="26"/>
      <c r="AA92" s="26"/>
      <c r="AC92" s="115"/>
      <c r="AD92" s="115"/>
      <c r="AI92" s="87"/>
      <c r="AJ92" s="16"/>
      <c r="AK92" s="16"/>
      <c r="AL92" s="87"/>
      <c r="AM92" s="16"/>
      <c r="AN92" s="16"/>
      <c r="AO92" s="16"/>
    </row>
    <row r="93" spans="1:41" s="9" customFormat="1" ht="12.75" customHeight="1">
      <c r="A93" s="12"/>
      <c r="B93" s="11"/>
      <c r="C93" s="11"/>
      <c r="D93" s="130" t="s">
        <v>40</v>
      </c>
      <c r="E93" s="130"/>
      <c r="F93" s="130"/>
      <c r="G93" s="131"/>
      <c r="H93" s="35"/>
      <c r="I93" s="49">
        <v>100</v>
      </c>
      <c r="J93" s="41">
        <v>100</v>
      </c>
      <c r="K93" s="41">
        <v>100</v>
      </c>
      <c r="L93" s="41">
        <v>100</v>
      </c>
      <c r="M93" s="41">
        <v>100</v>
      </c>
      <c r="N93" s="41">
        <v>100</v>
      </c>
      <c r="O93" s="109">
        <v>100</v>
      </c>
      <c r="P93" s="120">
        <v>100</v>
      </c>
      <c r="Q93" s="53">
        <v>87</v>
      </c>
      <c r="R93" s="54">
        <v>133</v>
      </c>
      <c r="S93" s="54">
        <v>36</v>
      </c>
      <c r="T93" s="54">
        <v>107</v>
      </c>
      <c r="U93" s="54">
        <v>-17</v>
      </c>
      <c r="V93" s="54">
        <f>AI51-AF51</f>
        <v>-77</v>
      </c>
      <c r="W93" s="113">
        <f>AL51-AI51</f>
        <v>-109</v>
      </c>
      <c r="X93" s="26">
        <v>2.9</v>
      </c>
      <c r="Y93" s="26">
        <v>4.2</v>
      </c>
      <c r="Z93" s="26">
        <v>1.1</v>
      </c>
      <c r="AA93" s="26">
        <v>3.2</v>
      </c>
      <c r="AB93" s="26">
        <v>-0.5</v>
      </c>
      <c r="AC93" s="115">
        <v>-2.3</v>
      </c>
      <c r="AD93" s="127">
        <f>+W93/AI51*100</f>
        <v>-3.288084464555053</v>
      </c>
      <c r="AI93" s="87"/>
      <c r="AJ93" s="16"/>
      <c r="AK93" s="16"/>
      <c r="AL93" s="87"/>
      <c r="AM93" s="16"/>
      <c r="AN93" s="16"/>
      <c r="AO93" s="16"/>
    </row>
    <row r="94" spans="1:41" s="9" customFormat="1" ht="12.75" customHeight="1">
      <c r="A94" s="12"/>
      <c r="B94" s="11"/>
      <c r="C94" s="11"/>
      <c r="D94" s="5"/>
      <c r="E94" s="5"/>
      <c r="F94" s="128" t="s">
        <v>47</v>
      </c>
      <c r="G94" s="128"/>
      <c r="H94" s="35"/>
      <c r="I94" s="49">
        <v>76.5</v>
      </c>
      <c r="J94" s="41">
        <v>77.3</v>
      </c>
      <c r="K94" s="41">
        <v>77.8</v>
      </c>
      <c r="L94" s="41">
        <v>78.3</v>
      </c>
      <c r="M94" s="41">
        <v>76.8</v>
      </c>
      <c r="N94" s="41">
        <v>77.6</v>
      </c>
      <c r="O94" s="110">
        <v>78.3</v>
      </c>
      <c r="P94" s="108">
        <f>+AL53/$AL$51*100</f>
        <v>80.13100436681223</v>
      </c>
      <c r="Q94" s="53">
        <v>92</v>
      </c>
      <c r="R94" s="54">
        <v>118</v>
      </c>
      <c r="S94" s="54">
        <v>47</v>
      </c>
      <c r="T94" s="54">
        <v>31</v>
      </c>
      <c r="U94" s="54">
        <v>14</v>
      </c>
      <c r="V94" s="54">
        <f>AI53-AF53</f>
        <v>-37</v>
      </c>
      <c r="W94" s="113">
        <f>AL53-AI53</f>
        <v>-26</v>
      </c>
      <c r="X94" s="26">
        <v>3.9</v>
      </c>
      <c r="Y94" s="26">
        <v>4.9</v>
      </c>
      <c r="Z94" s="26">
        <v>1.9</v>
      </c>
      <c r="AA94" s="26">
        <v>1.2</v>
      </c>
      <c r="AB94" s="26">
        <v>0.5</v>
      </c>
      <c r="AC94" s="115">
        <v>-1.4</v>
      </c>
      <c r="AD94" s="127">
        <f>+W94/AI53*100</f>
        <v>-1.001926782273603</v>
      </c>
      <c r="AI94" s="87"/>
      <c r="AJ94" s="17"/>
      <c r="AK94" s="16"/>
      <c r="AL94" s="87"/>
      <c r="AM94" s="17"/>
      <c r="AN94" s="16"/>
      <c r="AO94" s="16"/>
    </row>
    <row r="95" spans="1:41" s="9" customFormat="1" ht="12.75" customHeight="1">
      <c r="A95" s="12"/>
      <c r="B95" s="11"/>
      <c r="C95" s="11"/>
      <c r="D95" s="5"/>
      <c r="E95" s="5"/>
      <c r="F95" s="128" t="s">
        <v>15</v>
      </c>
      <c r="G95" s="128"/>
      <c r="H95" s="35"/>
      <c r="I95" s="49">
        <v>13</v>
      </c>
      <c r="J95" s="41">
        <v>12.1</v>
      </c>
      <c r="K95" s="41">
        <v>11.2</v>
      </c>
      <c r="L95" s="41">
        <v>10.6</v>
      </c>
      <c r="M95" s="41">
        <v>10.7</v>
      </c>
      <c r="N95" s="41">
        <v>9.4</v>
      </c>
      <c r="O95" s="110">
        <v>8.8</v>
      </c>
      <c r="P95" s="108">
        <f>+AL54/$AL$51*100</f>
        <v>7.142857142857142</v>
      </c>
      <c r="Q95" s="53">
        <v>-16</v>
      </c>
      <c r="R95" s="54">
        <v>-12</v>
      </c>
      <c r="S95" s="54">
        <v>-16</v>
      </c>
      <c r="T95" s="54">
        <v>13</v>
      </c>
      <c r="U95" s="54">
        <v>-45</v>
      </c>
      <c r="V95" s="54">
        <f>AI54-AF54</f>
        <v>-28</v>
      </c>
      <c r="W95" s="113">
        <f>AL54-AI54</f>
        <v>-62</v>
      </c>
      <c r="X95" s="26">
        <v>-4.1</v>
      </c>
      <c r="Y95" s="26">
        <v>-3.2</v>
      </c>
      <c r="Z95" s="26">
        <v>-4.4</v>
      </c>
      <c r="AA95" s="26">
        <v>3.7</v>
      </c>
      <c r="AB95" s="26">
        <v>-12.4</v>
      </c>
      <c r="AC95" s="115">
        <v>-8.8</v>
      </c>
      <c r="AD95" s="127">
        <f>+W95/AI54*100</f>
        <v>-21.305841924398624</v>
      </c>
      <c r="AI95" s="87"/>
      <c r="AJ95" s="17"/>
      <c r="AK95" s="16"/>
      <c r="AL95" s="87"/>
      <c r="AM95" s="17"/>
      <c r="AN95" s="16"/>
      <c r="AO95" s="16"/>
    </row>
    <row r="96" spans="1:41" s="9" customFormat="1" ht="12.75" customHeight="1">
      <c r="A96" s="12"/>
      <c r="B96" s="11"/>
      <c r="C96" s="11"/>
      <c r="D96" s="5"/>
      <c r="E96" s="5"/>
      <c r="F96" s="128" t="s">
        <v>48</v>
      </c>
      <c r="G96" s="128"/>
      <c r="H96" s="35"/>
      <c r="I96" s="49">
        <v>8.9</v>
      </c>
      <c r="J96" s="41">
        <v>8.9</v>
      </c>
      <c r="K96" s="41">
        <v>9.7</v>
      </c>
      <c r="L96" s="41">
        <v>9.4</v>
      </c>
      <c r="M96" s="41">
        <v>10</v>
      </c>
      <c r="N96" s="41">
        <v>10.5</v>
      </c>
      <c r="O96" s="110">
        <v>11.4</v>
      </c>
      <c r="P96" s="108">
        <f>+AL55/$AL$51*100</f>
        <v>10.91703056768559</v>
      </c>
      <c r="Q96" s="53">
        <v>7</v>
      </c>
      <c r="R96" s="54">
        <v>38</v>
      </c>
      <c r="S96" s="54">
        <v>-4</v>
      </c>
      <c r="T96" s="54">
        <v>30</v>
      </c>
      <c r="U96" s="54">
        <v>14</v>
      </c>
      <c r="V96" s="54">
        <f>AI55-AF55</f>
        <v>22</v>
      </c>
      <c r="W96" s="113">
        <f>AL55-AI55</f>
        <v>-28</v>
      </c>
      <c r="X96" s="26">
        <v>2.6</v>
      </c>
      <c r="Y96" s="26">
        <v>13.7</v>
      </c>
      <c r="Z96" s="26">
        <v>-1.3</v>
      </c>
      <c r="AA96" s="26">
        <v>9.6</v>
      </c>
      <c r="AB96" s="26">
        <v>4.1</v>
      </c>
      <c r="AC96" s="115">
        <v>6.2</v>
      </c>
      <c r="AD96" s="127">
        <f>+W96/AI55*100</f>
        <v>-7.4074074074074066</v>
      </c>
      <c r="AI96" s="87"/>
      <c r="AJ96" s="17"/>
      <c r="AK96" s="16"/>
      <c r="AL96" s="87"/>
      <c r="AM96" s="17"/>
      <c r="AN96" s="16"/>
      <c r="AO96" s="16"/>
    </row>
    <row r="97" spans="1:41" s="9" customFormat="1" ht="12.75" customHeight="1">
      <c r="A97" s="12"/>
      <c r="B97" s="11"/>
      <c r="C97" s="11"/>
      <c r="D97" s="5"/>
      <c r="E97" s="5"/>
      <c r="F97" s="128" t="s">
        <v>49</v>
      </c>
      <c r="G97" s="128"/>
      <c r="H97" s="35"/>
      <c r="I97" s="49">
        <v>1.1</v>
      </c>
      <c r="J97" s="41">
        <v>1.1</v>
      </c>
      <c r="K97" s="41">
        <v>0.8</v>
      </c>
      <c r="L97" s="41">
        <v>0.8</v>
      </c>
      <c r="M97" s="41">
        <v>0.9</v>
      </c>
      <c r="N97" s="41">
        <v>0.8</v>
      </c>
      <c r="O97" s="110">
        <v>0.5</v>
      </c>
      <c r="P97" s="108">
        <f>+AL56/$AL$51*100</f>
        <v>0.6550218340611353</v>
      </c>
      <c r="Q97" s="53">
        <v>1</v>
      </c>
      <c r="R97" s="54">
        <v>-9</v>
      </c>
      <c r="S97" s="54">
        <v>-1</v>
      </c>
      <c r="T97" s="54">
        <v>5</v>
      </c>
      <c r="U97" s="54">
        <v>-3</v>
      </c>
      <c r="V97" s="54">
        <f>AI56-AF56</f>
        <v>-12</v>
      </c>
      <c r="W97" s="113">
        <f>AL56-AI56</f>
        <v>6</v>
      </c>
      <c r="X97" s="26">
        <v>2.9</v>
      </c>
      <c r="Y97" s="26">
        <v>-25.7</v>
      </c>
      <c r="Z97" s="26">
        <v>-3.8</v>
      </c>
      <c r="AA97" s="26">
        <v>20</v>
      </c>
      <c r="AB97" s="26">
        <v>-10</v>
      </c>
      <c r="AC97" s="115">
        <v>-44.4</v>
      </c>
      <c r="AD97" s="127">
        <f>+W97/AI56*100</f>
        <v>40</v>
      </c>
      <c r="AI97" s="87"/>
      <c r="AJ97" s="17"/>
      <c r="AK97" s="16"/>
      <c r="AL97" s="87"/>
      <c r="AM97" s="17"/>
      <c r="AN97" s="16"/>
      <c r="AO97" s="16"/>
    </row>
    <row r="98" spans="1:41" s="9" customFormat="1" ht="12.75" customHeight="1">
      <c r="A98" s="12"/>
      <c r="B98" s="15"/>
      <c r="C98" s="15"/>
      <c r="D98" s="15"/>
      <c r="E98" s="134" t="s">
        <v>16</v>
      </c>
      <c r="F98" s="134"/>
      <c r="G98" s="134"/>
      <c r="H98" s="37"/>
      <c r="I98" s="45">
        <v>0.5</v>
      </c>
      <c r="J98" s="46">
        <v>0.6</v>
      </c>
      <c r="K98" s="46">
        <v>0.5</v>
      </c>
      <c r="L98" s="46">
        <v>0.8</v>
      </c>
      <c r="M98" s="46">
        <v>1.6</v>
      </c>
      <c r="N98" s="46">
        <v>1.7</v>
      </c>
      <c r="O98" s="118">
        <v>1.1</v>
      </c>
      <c r="P98" s="126">
        <f>+AL57/$AL$51*100</f>
        <v>1.154086088583905</v>
      </c>
      <c r="Q98" s="55">
        <v>3</v>
      </c>
      <c r="R98" s="47">
        <v>-2</v>
      </c>
      <c r="S98" s="47">
        <v>10</v>
      </c>
      <c r="T98" s="47">
        <v>28</v>
      </c>
      <c r="U98" s="47">
        <v>3</v>
      </c>
      <c r="V98" s="47">
        <f>AI57-AF57</f>
        <v>-22</v>
      </c>
      <c r="W98" s="150">
        <f>AL57-AI57</f>
        <v>1</v>
      </c>
      <c r="X98" s="39">
        <v>18.8</v>
      </c>
      <c r="Y98" s="39">
        <v>-10.5</v>
      </c>
      <c r="Z98" s="39">
        <v>58.8</v>
      </c>
      <c r="AA98" s="39">
        <v>103.7</v>
      </c>
      <c r="AB98" s="39">
        <v>5.5</v>
      </c>
      <c r="AC98" s="116">
        <v>-37.9</v>
      </c>
      <c r="AD98" s="116">
        <f>+W98/AI57*100</f>
        <v>2.7777777777777777</v>
      </c>
      <c r="AI98" s="87"/>
      <c r="AJ98" s="17"/>
      <c r="AK98" s="16"/>
      <c r="AL98" s="87"/>
      <c r="AM98" s="17"/>
      <c r="AN98" s="16"/>
      <c r="AO98" s="16"/>
    </row>
    <row r="99" ht="14.25" customHeight="1">
      <c r="Y99" s="16"/>
    </row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</sheetData>
  <sheetProtection/>
  <mergeCells count="101">
    <mergeCell ref="AL5:AN5"/>
    <mergeCell ref="P62:P63"/>
    <mergeCell ref="I61:P61"/>
    <mergeCell ref="Q61:W61"/>
    <mergeCell ref="X61:AD61"/>
    <mergeCell ref="AI5:AK5"/>
    <mergeCell ref="O62:O63"/>
    <mergeCell ref="AF5:AH5"/>
    <mergeCell ref="N62:N63"/>
    <mergeCell ref="Q5:U5"/>
    <mergeCell ref="V5:Z5"/>
    <mergeCell ref="AA5:AE5"/>
    <mergeCell ref="I5:K5"/>
    <mergeCell ref="L5:P5"/>
    <mergeCell ref="L62:L63"/>
    <mergeCell ref="M62:M63"/>
    <mergeCell ref="B5:G5"/>
    <mergeCell ref="F14:G14"/>
    <mergeCell ref="E17:G17"/>
    <mergeCell ref="B6:G6"/>
    <mergeCell ref="F13:G13"/>
    <mergeCell ref="B8:G8"/>
    <mergeCell ref="C10:G10"/>
    <mergeCell ref="D11:G11"/>
    <mergeCell ref="E12:G12"/>
    <mergeCell ref="B7:G7"/>
    <mergeCell ref="D21:G21"/>
    <mergeCell ref="E22:G22"/>
    <mergeCell ref="D18:G18"/>
    <mergeCell ref="C20:G20"/>
    <mergeCell ref="F15:G15"/>
    <mergeCell ref="F16:G16"/>
    <mergeCell ref="F23:G23"/>
    <mergeCell ref="F24:G24"/>
    <mergeCell ref="D41:G41"/>
    <mergeCell ref="E42:G42"/>
    <mergeCell ref="F25:G25"/>
    <mergeCell ref="F26:G26"/>
    <mergeCell ref="E27:G27"/>
    <mergeCell ref="D28:G28"/>
    <mergeCell ref="D31:G31"/>
    <mergeCell ref="E32:G32"/>
    <mergeCell ref="C30:G30"/>
    <mergeCell ref="C40:G40"/>
    <mergeCell ref="F33:G33"/>
    <mergeCell ref="F34:G34"/>
    <mergeCell ref="F35:G35"/>
    <mergeCell ref="F36:G36"/>
    <mergeCell ref="E37:G37"/>
    <mergeCell ref="D38:G38"/>
    <mergeCell ref="F46:G46"/>
    <mergeCell ref="F45:G45"/>
    <mergeCell ref="F44:G44"/>
    <mergeCell ref="F43:G43"/>
    <mergeCell ref="I62:I63"/>
    <mergeCell ref="J62:J63"/>
    <mergeCell ref="F55:G55"/>
    <mergeCell ref="B61:G61"/>
    <mergeCell ref="B62:G62"/>
    <mergeCell ref="C50:G50"/>
    <mergeCell ref="F69:G69"/>
    <mergeCell ref="E47:G47"/>
    <mergeCell ref="D48:G48"/>
    <mergeCell ref="D51:G51"/>
    <mergeCell ref="E52:G52"/>
    <mergeCell ref="F53:G53"/>
    <mergeCell ref="F54:G54"/>
    <mergeCell ref="K62:K63"/>
    <mergeCell ref="F56:G56"/>
    <mergeCell ref="E57:G57"/>
    <mergeCell ref="D58:G58"/>
    <mergeCell ref="F66:G66"/>
    <mergeCell ref="F68:G68"/>
    <mergeCell ref="E98:G98"/>
    <mergeCell ref="D72:G72"/>
    <mergeCell ref="F73:G73"/>
    <mergeCell ref="F74:G74"/>
    <mergeCell ref="F75:G75"/>
    <mergeCell ref="F76:G76"/>
    <mergeCell ref="E77:G77"/>
    <mergeCell ref="F80:G80"/>
    <mergeCell ref="F97:G97"/>
    <mergeCell ref="E91:G91"/>
    <mergeCell ref="F67:G67"/>
    <mergeCell ref="D86:G86"/>
    <mergeCell ref="F81:G81"/>
    <mergeCell ref="B63:G63"/>
    <mergeCell ref="F82:G82"/>
    <mergeCell ref="F83:G83"/>
    <mergeCell ref="E84:G84"/>
    <mergeCell ref="E70:G70"/>
    <mergeCell ref="D65:G65"/>
    <mergeCell ref="D79:G79"/>
    <mergeCell ref="F95:G95"/>
    <mergeCell ref="F96:G96"/>
    <mergeCell ref="F90:G90"/>
    <mergeCell ref="F87:G87"/>
    <mergeCell ref="F88:G88"/>
    <mergeCell ref="F89:G89"/>
    <mergeCell ref="D93:G93"/>
    <mergeCell ref="F94:G94"/>
  </mergeCells>
  <printOptions/>
  <pageMargins left="0.49" right="0.2" top="0.35433070866141736" bottom="0" header="0.2362204724409449" footer="0.5118110236220472"/>
  <pageSetup fitToHeight="2" horizontalDpi="600" verticalDpi="600" orientation="landscape" pageOrder="overThenDown" paperSize="8" scale="72" r:id="rId1"/>
  <rowBreaks count="1" manualBreakCount="1"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川口 佐智</dc:creator>
  <cp:keywords/>
  <dc:description/>
  <cp:lastModifiedBy>川口 佐智</cp:lastModifiedBy>
  <cp:lastPrinted>2022-02-17T07:18:42Z</cp:lastPrinted>
  <dcterms:created xsi:type="dcterms:W3CDTF">2011-06-29T06:44:57Z</dcterms:created>
  <dcterms:modified xsi:type="dcterms:W3CDTF">2022-02-17T07:19:19Z</dcterms:modified>
  <cp:category/>
  <cp:version/>
  <cp:contentType/>
  <cp:contentStatus/>
</cp:coreProperties>
</file>