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8" windowHeight="7512" activeTab="0"/>
  </bookViews>
  <sheets>
    <sheet name="第6-1表" sheetId="1" r:id="rId1"/>
  </sheets>
  <definedNames>
    <definedName name="code" localSheetId="0">#REF!</definedName>
    <definedName name="code">#REF!</definedName>
    <definedName name="Data" localSheetId="0">'第6-1表'!#REF!</definedName>
    <definedName name="Data">#REF!</definedName>
    <definedName name="DataEnd" localSheetId="0">'第6-1表'!#REF!</definedName>
    <definedName name="DataEnd">#REF!</definedName>
    <definedName name="Hyousoku" localSheetId="0">'第6-1表'!#REF!</definedName>
    <definedName name="Hyousoku">#REF!</definedName>
    <definedName name="HyousokuArea" localSheetId="0">'第6-1表'!#REF!</definedName>
    <definedName name="HyousokuArea">#REF!</definedName>
    <definedName name="HyousokuEnd" localSheetId="0">'第6-1表'!#REF!</definedName>
    <definedName name="HyousokuEnd">#REF!</definedName>
    <definedName name="Hyoutou" localSheetId="0">'第6-1表'!#REF!</definedName>
    <definedName name="Hyoutou">#REF!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'第6-1表'!#REF!</definedName>
    <definedName name="Title">#REF!</definedName>
    <definedName name="TitleEnglish" localSheetId="0">'第6-1表'!$B$3:$AO$27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<sst xmlns="http://schemas.openxmlformats.org/spreadsheetml/2006/main" count="96" uniqueCount="72">
  <si>
    <t>平成2年</t>
  </si>
  <si>
    <t>Ａ</t>
  </si>
  <si>
    <t>親族世帯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</si>
  <si>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</si>
  <si>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</si>
  <si>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</si>
  <si>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</si>
  <si>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</si>
  <si>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</si>
  <si>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</si>
  <si>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</si>
  <si>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</si>
  <si>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</si>
  <si>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</si>
  <si>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(5)</t>
  </si>
  <si>
    <t>夫婦と両親から成る世帯</t>
  </si>
  <si>
    <t>(6)</t>
  </si>
  <si>
    <t>夫婦とひとり親から成る世帯</t>
  </si>
  <si>
    <t>(7)</t>
  </si>
  <si>
    <t>夫婦，子供と両親から成る世帯</t>
  </si>
  <si>
    <t xml:space="preserve">  1)</t>
  </si>
  <si>
    <t>(8)</t>
  </si>
  <si>
    <t>夫婦，子供とひとり親から成る世帯</t>
  </si>
  <si>
    <t>(9)</t>
  </si>
  <si>
    <t>夫婦と他の親族（親，子供を含まない）から
成る世帯</t>
  </si>
  <si>
    <t>(10)</t>
  </si>
  <si>
    <t>夫婦，子供と他の親族（親を含まない）から
成る世帯</t>
  </si>
  <si>
    <t>(11)</t>
  </si>
  <si>
    <t>夫婦，親と他の親族（子供を含まない）から
成る世帯</t>
  </si>
  <si>
    <t>(12)</t>
  </si>
  <si>
    <t xml:space="preserve">夫婦，子供，親と他の親族から成る世帯 </t>
  </si>
  <si>
    <t>(13)</t>
  </si>
  <si>
    <t>兄弟姉妹のみから成る世帯</t>
  </si>
  <si>
    <t>(14)</t>
  </si>
  <si>
    <t>他に分類されない親族世帯</t>
  </si>
  <si>
    <t>Ｂ</t>
  </si>
  <si>
    <t>Ｃ</t>
  </si>
  <si>
    <t>単独世帯</t>
  </si>
  <si>
    <t>世 帯 の 家 族 類 型</t>
  </si>
  <si>
    <t>一般世帯数（世帯）</t>
  </si>
  <si>
    <t>家族類型別割合（％）</t>
  </si>
  <si>
    <t>7年</t>
  </si>
  <si>
    <t>12年</t>
  </si>
  <si>
    <t>17年</t>
  </si>
  <si>
    <t>～7年</t>
  </si>
  <si>
    <t>～12年</t>
  </si>
  <si>
    <t>～17年</t>
  </si>
  <si>
    <t>平成2年</t>
  </si>
  <si>
    <t>増　減　数　(世帯）</t>
  </si>
  <si>
    <t>増　減　率　（％）</t>
  </si>
  <si>
    <t>22年</t>
  </si>
  <si>
    <t>～22年</t>
  </si>
  <si>
    <t>総　       数        　　　　　　</t>
  </si>
  <si>
    <t>非親族を含む世帯</t>
  </si>
  <si>
    <t>核家族以外の世帯</t>
  </si>
  <si>
    <t>27年</t>
  </si>
  <si>
    <t>27年</t>
  </si>
  <si>
    <t>～27年</t>
  </si>
  <si>
    <t>～27年</t>
  </si>
  <si>
    <t>昭和60年</t>
  </si>
  <si>
    <t>昭和60年</t>
  </si>
  <si>
    <t>～平成2年</t>
  </si>
  <si>
    <t>昭和60年</t>
  </si>
  <si>
    <t>～平成2年</t>
  </si>
  <si>
    <t>2) 夫の親か妻の親か特定できない場合を含む。</t>
  </si>
  <si>
    <t>1) 世帯の家族類型「不詳」を含む。</t>
  </si>
  <si>
    <t xml:space="preserve">  2)</t>
  </si>
  <si>
    <t xml:space="preserve">  2)</t>
  </si>
  <si>
    <t xml:space="preserve">  2)</t>
  </si>
  <si>
    <t>第６-１表　世帯の家族類型別一般世帯数の推移 (昭和60年～令和2年）</t>
  </si>
  <si>
    <t>令和2年</t>
  </si>
  <si>
    <t>～令和2年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</si>
</sst>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.0;&quot;-&quot;###,##0.0"/>
    <numFmt numFmtId="177" formatCode="#,###,###,##0;&quot; -&quot;###,###,##0"/>
    <numFmt numFmtId="178" formatCode="#,##0_ ;[Red]\-#,##0\ "/>
    <numFmt numFmtId="179" formatCode="#,##0.0;[Red]\-#,##0.0"/>
    <numFmt numFmtId="180" formatCode="0_);[Red]\(0\)"/>
    <numFmt numFmtId="181" formatCode="###,###,###,##0;&quot;-&quot;##,###,###,##0"/>
    <numFmt numFmtId="182" formatCode="##0.0;&quot;-&quot;#0.0"/>
    <numFmt numFmtId="183" formatCode="#,##0_);[Red]\(#,##0\)"/>
    <numFmt numFmtId="184" formatCode="0.0_ "/>
    <numFmt numFmtId="185" formatCode="##,###,##0;&quot;-&quot;#,###,##0"/>
    <numFmt numFmtId="186" formatCode="0.0_);[Red]\(0.0\)"/>
    <numFmt numFmtId="187" formatCode="#,##0.00_);[Red]\(#,##0.00\)"/>
    <numFmt numFmtId="188" formatCode="#,##0.0_);[Red]\(#,##0.0\)"/>
    <numFmt numFmtId="189" formatCode="\ ###,###,##0;&quot;-&quot;###,###,##0"/>
    <numFmt numFmtId="190" formatCode="0.00_);[Red]\(0.00\)"/>
    <numFmt numFmtId="191" formatCode="##,###,###,###,##0;&quot;-&quot;#,###,###,###,##0"/>
    <numFmt numFmtId="192" formatCode="\ ###,###,###,###,##0;&quot;-&quot;###,###,###,###,##0"/>
    <numFmt numFmtId="193" formatCode="\ ###,###,###,##0;&quot;-&quot;###,###,###,##0"/>
    <numFmt numFmtId="194" formatCode="##0.00;&quot;-&quot;#0.00"/>
    <numFmt numFmtId="195" formatCode="0.0;&quot;△ &quot;0.0"/>
    <numFmt numFmtId="196" formatCode="#,##0_ "/>
    <numFmt numFmtId="197" formatCode="#,##0.0_ "/>
    <numFmt numFmtId="198" formatCode="###,###,##0;&quot;-&quot;##,###,##0"/>
    <numFmt numFmtId="199" formatCode="0.00_ "/>
    <numFmt numFmtId="200" formatCode="#,##0.00_ "/>
    <numFmt numFmtId="201" formatCode="\ ###,##0.00;&quot;-&quot;###,##0.00"/>
    <numFmt numFmtId="202" formatCode="0_ "/>
    <numFmt numFmtId="203" formatCode="#,##0.00000_ "/>
    <numFmt numFmtId="204" formatCode="#,##0.000_ "/>
    <numFmt numFmtId="205" formatCode="#,##0.0000_ "/>
    <numFmt numFmtId="206" formatCode="0.000_ "/>
    <numFmt numFmtId="207" formatCode="0.0000_);[Red]\(0.0000\)"/>
    <numFmt numFmtId="208" formatCode="0_ ;[Red]\-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CF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ont="0" applyFill="0" applyBorder="0" applyProtection="0">
      <alignment vertical="center"/>
    </xf>
    <xf numFmtId="0" fontId="4" fillId="0" borderId="0" applyNumberFormat="0" applyFon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49" fontId="7" fillId="0" borderId="0" xfId="68" applyNumberFormat="1" applyFont="1" applyFill="1" applyBorder="1" applyAlignment="1">
      <alignment vertical="center"/>
      <protection/>
    </xf>
    <xf numFmtId="189" fontId="9" fillId="0" borderId="0" xfId="68" applyNumberFormat="1" applyFont="1" applyFill="1" applyBorder="1" applyAlignment="1">
      <alignment horizontal="left" vertical="center"/>
      <protection/>
    </xf>
    <xf numFmtId="0" fontId="2" fillId="0" borderId="0" xfId="64" applyFont="1" applyAlignment="1">
      <alignment vertical="center"/>
      <protection/>
    </xf>
    <xf numFmtId="49" fontId="8" fillId="0" borderId="0" xfId="68" applyNumberFormat="1" applyFont="1" applyAlignment="1">
      <alignment vertical="center"/>
      <protection/>
    </xf>
    <xf numFmtId="49" fontId="8" fillId="0" borderId="0" xfId="68" applyNumberFormat="1" applyFont="1" applyFill="1" applyBorder="1" applyAlignment="1">
      <alignment vertical="center"/>
      <protection/>
    </xf>
    <xf numFmtId="49" fontId="8" fillId="0" borderId="0" xfId="68" applyNumberFormat="1" applyFont="1" applyFill="1" applyAlignment="1">
      <alignment vertical="center"/>
      <protection/>
    </xf>
    <xf numFmtId="49" fontId="4" fillId="0" borderId="0" xfId="68" applyNumberFormat="1" applyFont="1" applyFill="1" applyBorder="1" applyAlignment="1">
      <alignment horizontal="center" vertical="center"/>
      <protection/>
    </xf>
    <xf numFmtId="49" fontId="4" fillId="0" borderId="0" xfId="68" applyNumberFormat="1" applyFont="1" applyAlignment="1">
      <alignment horizontal="center" vertical="center"/>
      <protection/>
    </xf>
    <xf numFmtId="0" fontId="2" fillId="0" borderId="0" xfId="64" applyFont="1" applyFill="1" applyAlignment="1">
      <alignment vertical="center"/>
      <protection/>
    </xf>
    <xf numFmtId="0" fontId="0" fillId="0" borderId="0" xfId="0" applyAlignment="1">
      <alignment vertical="center"/>
    </xf>
    <xf numFmtId="0" fontId="11" fillId="0" borderId="0" xfId="68" applyNumberFormat="1" applyFont="1" applyFill="1" applyBorder="1" applyAlignment="1">
      <alignment horizontal="left" vertical="center"/>
      <protection/>
    </xf>
    <xf numFmtId="0" fontId="11" fillId="0" borderId="0" xfId="68" applyNumberFormat="1" applyFont="1" applyFill="1" applyBorder="1" applyAlignment="1">
      <alignment horizontal="center" vertical="center" wrapText="1"/>
      <protection/>
    </xf>
    <xf numFmtId="189" fontId="11" fillId="0" borderId="0" xfId="68" applyNumberFormat="1" applyFont="1" applyFill="1" applyBorder="1" applyAlignment="1">
      <alignment horizontal="right" vertical="center" wrapText="1"/>
      <protection/>
    </xf>
    <xf numFmtId="189" fontId="8" fillId="0" borderId="0" xfId="68" applyNumberFormat="1" applyFont="1" applyFill="1" applyBorder="1" applyAlignment="1">
      <alignment horizontal="right" vertical="center"/>
      <protection/>
    </xf>
    <xf numFmtId="49" fontId="7" fillId="0" borderId="0" xfId="68" applyNumberFormat="1" applyFont="1" applyAlignment="1">
      <alignment vertical="center"/>
      <protection/>
    </xf>
    <xf numFmtId="189" fontId="13" fillId="0" borderId="10" xfId="68" applyNumberFormat="1" applyFont="1" applyFill="1" applyBorder="1" applyAlignment="1" quotePrefix="1">
      <alignment horizontal="right" vertical="center"/>
      <protection/>
    </xf>
    <xf numFmtId="189" fontId="13" fillId="0" borderId="11" xfId="68" applyNumberFormat="1" applyFont="1" applyFill="1" applyBorder="1" applyAlignment="1" quotePrefix="1">
      <alignment horizontal="right" vertical="center"/>
      <protection/>
    </xf>
    <xf numFmtId="49" fontId="14" fillId="0" borderId="12" xfId="68" applyNumberFormat="1" applyFont="1" applyFill="1" applyBorder="1" applyAlignment="1">
      <alignment horizontal="center" vertical="center"/>
      <protection/>
    </xf>
    <xf numFmtId="189" fontId="13" fillId="0" borderId="0" xfId="68" applyNumberFormat="1" applyFont="1" applyFill="1" applyBorder="1" applyAlignment="1" quotePrefix="1">
      <alignment horizontal="right" vertical="center"/>
      <protection/>
    </xf>
    <xf numFmtId="49" fontId="8" fillId="0" borderId="0" xfId="68" applyNumberFormat="1" applyFont="1" applyFill="1" applyAlignment="1">
      <alignment horizontal="center" vertical="center"/>
      <protection/>
    </xf>
    <xf numFmtId="49" fontId="12" fillId="0" borderId="12" xfId="68" applyNumberFormat="1" applyFont="1" applyFill="1" applyBorder="1" applyAlignment="1">
      <alignment vertical="center"/>
      <protection/>
    </xf>
    <xf numFmtId="180" fontId="7" fillId="0" borderId="0" xfId="68" applyNumberFormat="1" applyFont="1" applyFill="1" applyBorder="1" applyAlignment="1">
      <alignment vertical="center"/>
      <protection/>
    </xf>
    <xf numFmtId="49" fontId="8" fillId="0" borderId="13" xfId="68" applyNumberFormat="1" applyFont="1" applyFill="1" applyBorder="1" applyAlignment="1">
      <alignment vertical="center"/>
      <protection/>
    </xf>
    <xf numFmtId="49" fontId="7" fillId="0" borderId="13" xfId="68" applyNumberFormat="1" applyFont="1" applyFill="1" applyBorder="1" applyAlignment="1">
      <alignment vertical="center"/>
      <protection/>
    </xf>
    <xf numFmtId="49" fontId="14" fillId="0" borderId="14" xfId="68" applyNumberFormat="1" applyFont="1" applyFill="1" applyBorder="1" applyAlignment="1">
      <alignment horizontal="center" vertical="center"/>
      <protection/>
    </xf>
    <xf numFmtId="189" fontId="13" fillId="0" borderId="13" xfId="68" applyNumberFormat="1" applyFont="1" applyFill="1" applyBorder="1" applyAlignment="1" quotePrefix="1">
      <alignment horizontal="right" vertical="center"/>
      <protection/>
    </xf>
    <xf numFmtId="180" fontId="8" fillId="0" borderId="0" xfId="68" applyNumberFormat="1" applyFont="1" applyAlignment="1">
      <alignment vertical="center"/>
      <protection/>
    </xf>
    <xf numFmtId="38" fontId="8" fillId="0" borderId="0" xfId="50" applyFont="1" applyAlignment="1">
      <alignment vertical="center"/>
    </xf>
    <xf numFmtId="180" fontId="2" fillId="0" borderId="0" xfId="64" applyNumberFormat="1" applyFont="1" applyAlignment="1">
      <alignment vertical="center"/>
      <protection/>
    </xf>
    <xf numFmtId="182" fontId="13" fillId="0" borderId="0" xfId="68" applyNumberFormat="1" applyFont="1" applyFill="1" applyBorder="1" applyAlignment="1">
      <alignment horizontal="right" vertical="center"/>
      <protection/>
    </xf>
    <xf numFmtId="182" fontId="13" fillId="0" borderId="13" xfId="68" applyNumberFormat="1" applyFont="1" applyFill="1" applyBorder="1" applyAlignment="1">
      <alignment horizontal="right" vertical="center"/>
      <protection/>
    </xf>
    <xf numFmtId="182" fontId="13" fillId="0" borderId="11" xfId="68" applyNumberFormat="1" applyFont="1" applyFill="1" applyBorder="1" applyAlignment="1">
      <alignment horizontal="right" vertical="center"/>
      <protection/>
    </xf>
    <xf numFmtId="49" fontId="7" fillId="33" borderId="15" xfId="68" applyNumberFormat="1" applyFont="1" applyFill="1" applyBorder="1" applyAlignment="1">
      <alignment vertical="center"/>
      <protection/>
    </xf>
    <xf numFmtId="49" fontId="7" fillId="33" borderId="12" xfId="68" applyNumberFormat="1" applyFont="1" applyFill="1" applyBorder="1" applyAlignment="1">
      <alignment vertical="center"/>
      <protection/>
    </xf>
    <xf numFmtId="49" fontId="4" fillId="33" borderId="10" xfId="68" applyNumberFormat="1" applyFont="1" applyFill="1" applyBorder="1" applyAlignment="1">
      <alignment horizontal="center" vertical="center" shrinkToFit="1"/>
      <protection/>
    </xf>
    <xf numFmtId="189" fontId="4" fillId="33" borderId="10" xfId="68" applyNumberFormat="1" applyFont="1" applyFill="1" applyBorder="1" applyAlignment="1">
      <alignment horizontal="center" vertical="center"/>
      <protection/>
    </xf>
    <xf numFmtId="49" fontId="4" fillId="33" borderId="14" xfId="68" applyNumberFormat="1" applyFont="1" applyFill="1" applyBorder="1" applyAlignment="1">
      <alignment horizontal="center" vertical="center"/>
      <protection/>
    </xf>
    <xf numFmtId="189" fontId="4" fillId="33" borderId="16" xfId="68" applyNumberFormat="1" applyFont="1" applyFill="1" applyBorder="1" applyAlignment="1">
      <alignment horizontal="center" vertical="center" shrinkToFit="1"/>
      <protection/>
    </xf>
    <xf numFmtId="180" fontId="2" fillId="0" borderId="0" xfId="64" applyNumberFormat="1" applyFont="1" applyFill="1" applyAlignment="1">
      <alignment vertical="center"/>
      <protection/>
    </xf>
    <xf numFmtId="180" fontId="0" fillId="0" borderId="0" xfId="0" applyNumberFormat="1" applyAlignment="1">
      <alignment vertical="center"/>
    </xf>
    <xf numFmtId="184" fontId="13" fillId="0" borderId="0" xfId="68" applyNumberFormat="1" applyFont="1" applyFill="1" applyBorder="1" applyAlignment="1">
      <alignment horizontal="right" vertical="center"/>
      <protection/>
    </xf>
    <xf numFmtId="189" fontId="13" fillId="0" borderId="17" xfId="68" applyNumberFormat="1" applyFont="1" applyFill="1" applyBorder="1" applyAlignment="1" quotePrefix="1">
      <alignment horizontal="right" vertical="center"/>
      <protection/>
    </xf>
    <xf numFmtId="189" fontId="13" fillId="0" borderId="16" xfId="68" applyNumberFormat="1" applyFont="1" applyFill="1" applyBorder="1" applyAlignment="1" quotePrefix="1">
      <alignment horizontal="right" vertical="center"/>
      <protection/>
    </xf>
    <xf numFmtId="49" fontId="7" fillId="33" borderId="10" xfId="68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208" fontId="2" fillId="0" borderId="0" xfId="64" applyNumberFormat="1" applyFont="1" applyAlignment="1">
      <alignment vertical="center"/>
      <protection/>
    </xf>
    <xf numFmtId="49" fontId="7" fillId="0" borderId="0" xfId="68" applyNumberFormat="1" applyFont="1" applyFill="1" applyBorder="1" applyAlignment="1">
      <alignment horizontal="distributed" vertical="center"/>
      <protection/>
    </xf>
    <xf numFmtId="189" fontId="4" fillId="33" borderId="18" xfId="68" applyNumberFormat="1" applyFont="1" applyFill="1" applyBorder="1" applyAlignment="1">
      <alignment horizontal="center" vertical="center"/>
      <protection/>
    </xf>
    <xf numFmtId="189" fontId="4" fillId="33" borderId="19" xfId="68" applyNumberFormat="1" applyFont="1" applyFill="1" applyBorder="1" applyAlignment="1">
      <alignment horizontal="center" vertical="center"/>
      <protection/>
    </xf>
    <xf numFmtId="49" fontId="7" fillId="0" borderId="13" xfId="68" applyNumberFormat="1" applyFont="1" applyFill="1" applyBorder="1" applyAlignment="1">
      <alignment horizontal="distributed" vertical="center"/>
      <protection/>
    </xf>
    <xf numFmtId="49" fontId="7" fillId="0" borderId="0" xfId="68" applyNumberFormat="1" applyFont="1" applyFill="1" applyBorder="1" applyAlignment="1">
      <alignment horizontal="left" vertical="center" wrapText="1"/>
      <protection/>
    </xf>
    <xf numFmtId="49" fontId="7" fillId="0" borderId="0" xfId="68" applyNumberFormat="1" applyFont="1" applyFill="1" applyBorder="1" applyAlignment="1">
      <alignment horizontal="left" vertical="center"/>
      <protection/>
    </xf>
    <xf numFmtId="49" fontId="7" fillId="33" borderId="11" xfId="68" applyNumberFormat="1" applyFont="1" applyFill="1" applyBorder="1" applyAlignment="1">
      <alignment horizontal="center" vertical="center"/>
      <protection/>
    </xf>
    <xf numFmtId="49" fontId="7" fillId="33" borderId="0" xfId="68" applyNumberFormat="1" applyFont="1" applyFill="1" applyBorder="1" applyAlignment="1">
      <alignment horizontal="center" vertical="center"/>
      <protection/>
    </xf>
    <xf numFmtId="49" fontId="7" fillId="33" borderId="13" xfId="68" applyNumberFormat="1" applyFont="1" applyFill="1" applyBorder="1" applyAlignment="1">
      <alignment horizontal="center" vertical="center"/>
      <protection/>
    </xf>
    <xf numFmtId="49" fontId="7" fillId="33" borderId="20" xfId="68" applyNumberFormat="1" applyFont="1" applyFill="1" applyBorder="1" applyAlignment="1">
      <alignment horizontal="center" vertical="center"/>
      <protection/>
    </xf>
    <xf numFmtId="49" fontId="7" fillId="33" borderId="21" xfId="68" applyNumberFormat="1" applyFont="1" applyFill="1" applyBorder="1" applyAlignment="1">
      <alignment horizontal="center" vertical="center"/>
      <protection/>
    </xf>
    <xf numFmtId="49" fontId="7" fillId="33" borderId="22" xfId="68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3 2" xfId="67"/>
    <cellStyle name="標準_JB1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47"/>
  <sheetViews>
    <sheetView showGridLines="0" tabSelected="1" zoomScalePageLayoutView="0" workbookViewId="0" topLeftCell="A1">
      <selection activeCell="O23" sqref="O23"/>
    </sheetView>
  </sheetViews>
  <sheetFormatPr defaultColWidth="9.8515625" defaultRowHeight="14.25" customHeight="1"/>
  <cols>
    <col min="1" max="1" width="0.85546875" style="9" customWidth="1"/>
    <col min="2" max="2" width="1.7109375" style="3" customWidth="1"/>
    <col min="3" max="3" width="1.28515625" style="3" customWidth="1"/>
    <col min="4" max="4" width="2.140625" style="3" customWidth="1"/>
    <col min="5" max="5" width="1.8515625" style="3" customWidth="1"/>
    <col min="6" max="6" width="2.140625" style="3" customWidth="1"/>
    <col min="7" max="7" width="1.28515625" style="3" customWidth="1"/>
    <col min="8" max="8" width="7.8515625" style="3" customWidth="1"/>
    <col min="9" max="9" width="30.7109375" style="3" customWidth="1"/>
    <col min="10" max="10" width="2.8515625" style="3" customWidth="1"/>
    <col min="11" max="18" width="9.421875" style="3" customWidth="1"/>
    <col min="19" max="26" width="8.7109375" style="3" customWidth="1"/>
    <col min="27" max="38" width="9.421875" style="3" customWidth="1"/>
    <col min="39" max="41" width="9.140625" style="3" customWidth="1"/>
    <col min="42" max="46" width="9.8515625" style="10" customWidth="1"/>
    <col min="47" max="56" width="6.7109375" style="3" customWidth="1"/>
    <col min="57" max="61" width="9.8515625" style="10" customWidth="1"/>
    <col min="62" max="16384" width="9.8515625" style="3" customWidth="1"/>
  </cols>
  <sheetData>
    <row r="1" ht="17.25" customHeight="1"/>
    <row r="2" spans="1:41" s="4" customFormat="1" ht="15.75">
      <c r="A2" s="5"/>
      <c r="B2" s="11"/>
      <c r="C2" s="2" t="s">
        <v>69</v>
      </c>
      <c r="F2" s="12"/>
      <c r="G2" s="12"/>
      <c r="H2" s="12"/>
      <c r="J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O2" s="13"/>
    </row>
    <row r="3" spans="1:23" s="4" customFormat="1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O3" s="5"/>
      <c r="W3" s="14"/>
    </row>
    <row r="4" spans="1:40" s="15" customFormat="1" ht="18" customHeight="1">
      <c r="A4" s="1"/>
      <c r="B4" s="53" t="s">
        <v>38</v>
      </c>
      <c r="C4" s="53"/>
      <c r="D4" s="53"/>
      <c r="E4" s="53"/>
      <c r="F4" s="53"/>
      <c r="G4" s="53"/>
      <c r="H4" s="53"/>
      <c r="I4" s="53"/>
      <c r="J4" s="33"/>
      <c r="K4" s="56" t="s">
        <v>39</v>
      </c>
      <c r="L4" s="57"/>
      <c r="M4" s="57"/>
      <c r="N4" s="57"/>
      <c r="O4" s="57"/>
      <c r="P4" s="57"/>
      <c r="Q4" s="57"/>
      <c r="R4" s="58"/>
      <c r="S4" s="56" t="s">
        <v>40</v>
      </c>
      <c r="T4" s="57"/>
      <c r="U4" s="57"/>
      <c r="V4" s="57"/>
      <c r="W4" s="57"/>
      <c r="X4" s="57"/>
      <c r="Y4" s="57"/>
      <c r="Z4" s="58"/>
      <c r="AA4" s="56" t="s">
        <v>48</v>
      </c>
      <c r="AB4" s="57"/>
      <c r="AC4" s="57"/>
      <c r="AD4" s="57"/>
      <c r="AE4" s="57"/>
      <c r="AF4" s="57"/>
      <c r="AG4" s="58"/>
      <c r="AH4" s="56" t="s">
        <v>49</v>
      </c>
      <c r="AI4" s="57"/>
      <c r="AJ4" s="57"/>
      <c r="AK4" s="57"/>
      <c r="AL4" s="57"/>
      <c r="AM4" s="57"/>
      <c r="AN4" s="57"/>
    </row>
    <row r="5" spans="1:40" s="15" customFormat="1" ht="17.25" customHeight="1">
      <c r="A5" s="1"/>
      <c r="B5" s="54"/>
      <c r="C5" s="54"/>
      <c r="D5" s="54"/>
      <c r="E5" s="54"/>
      <c r="F5" s="54"/>
      <c r="G5" s="54"/>
      <c r="H5" s="54"/>
      <c r="I5" s="54"/>
      <c r="J5" s="34"/>
      <c r="K5" s="48" t="s">
        <v>59</v>
      </c>
      <c r="L5" s="48" t="s">
        <v>0</v>
      </c>
      <c r="M5" s="48" t="s">
        <v>41</v>
      </c>
      <c r="N5" s="48" t="s">
        <v>42</v>
      </c>
      <c r="O5" s="48" t="s">
        <v>43</v>
      </c>
      <c r="P5" s="48" t="s">
        <v>50</v>
      </c>
      <c r="Q5" s="48" t="s">
        <v>55</v>
      </c>
      <c r="R5" s="48" t="s">
        <v>70</v>
      </c>
      <c r="S5" s="48" t="s">
        <v>59</v>
      </c>
      <c r="T5" s="48" t="s">
        <v>0</v>
      </c>
      <c r="U5" s="48" t="s">
        <v>41</v>
      </c>
      <c r="V5" s="48" t="s">
        <v>42</v>
      </c>
      <c r="W5" s="48" t="s">
        <v>43</v>
      </c>
      <c r="X5" s="48" t="s">
        <v>50</v>
      </c>
      <c r="Y5" s="48" t="s">
        <v>56</v>
      </c>
      <c r="Z5" s="48" t="s">
        <v>70</v>
      </c>
      <c r="AA5" s="44" t="s">
        <v>60</v>
      </c>
      <c r="AB5" s="35" t="s">
        <v>47</v>
      </c>
      <c r="AC5" s="36" t="s">
        <v>41</v>
      </c>
      <c r="AD5" s="36" t="s">
        <v>42</v>
      </c>
      <c r="AE5" s="36" t="s">
        <v>43</v>
      </c>
      <c r="AF5" s="36" t="s">
        <v>50</v>
      </c>
      <c r="AG5" s="36" t="s">
        <v>55</v>
      </c>
      <c r="AH5" s="44" t="s">
        <v>62</v>
      </c>
      <c r="AI5" s="35" t="s">
        <v>47</v>
      </c>
      <c r="AJ5" s="36" t="s">
        <v>41</v>
      </c>
      <c r="AK5" s="36" t="s">
        <v>42</v>
      </c>
      <c r="AL5" s="36" t="s">
        <v>43</v>
      </c>
      <c r="AM5" s="36" t="s">
        <v>50</v>
      </c>
      <c r="AN5" s="36" t="s">
        <v>55</v>
      </c>
    </row>
    <row r="6" spans="1:40" s="8" customFormat="1" ht="17.25" customHeight="1">
      <c r="A6" s="7"/>
      <c r="B6" s="55"/>
      <c r="C6" s="55"/>
      <c r="D6" s="55"/>
      <c r="E6" s="55"/>
      <c r="F6" s="55"/>
      <c r="G6" s="55"/>
      <c r="H6" s="55"/>
      <c r="I6" s="55"/>
      <c r="J6" s="37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38" t="s">
        <v>61</v>
      </c>
      <c r="AB6" s="38" t="s">
        <v>44</v>
      </c>
      <c r="AC6" s="38" t="s">
        <v>45</v>
      </c>
      <c r="AD6" s="38" t="s">
        <v>46</v>
      </c>
      <c r="AE6" s="38" t="s">
        <v>51</v>
      </c>
      <c r="AF6" s="38" t="s">
        <v>57</v>
      </c>
      <c r="AG6" s="38" t="s">
        <v>71</v>
      </c>
      <c r="AH6" s="38" t="s">
        <v>63</v>
      </c>
      <c r="AI6" s="38" t="s">
        <v>44</v>
      </c>
      <c r="AJ6" s="38" t="s">
        <v>45</v>
      </c>
      <c r="AK6" s="38" t="s">
        <v>46</v>
      </c>
      <c r="AL6" s="38" t="s">
        <v>51</v>
      </c>
      <c r="AM6" s="38" t="s">
        <v>58</v>
      </c>
      <c r="AN6" s="38" t="s">
        <v>71</v>
      </c>
    </row>
    <row r="7" spans="1:41" s="4" customFormat="1" ht="14.25" customHeight="1">
      <c r="A7" s="5"/>
      <c r="B7" s="6"/>
      <c r="C7" s="1" t="s">
        <v>52</v>
      </c>
      <c r="D7" s="1"/>
      <c r="E7" s="1"/>
      <c r="F7" s="1"/>
      <c r="G7" s="1"/>
      <c r="H7" s="1"/>
      <c r="I7" s="1"/>
      <c r="J7" s="21" t="s">
        <v>20</v>
      </c>
      <c r="K7" s="16">
        <v>35211</v>
      </c>
      <c r="L7" s="17">
        <v>36556</v>
      </c>
      <c r="M7" s="17">
        <v>38877</v>
      </c>
      <c r="N7" s="17">
        <v>41160</v>
      </c>
      <c r="O7" s="17">
        <v>43043</v>
      </c>
      <c r="P7" s="17">
        <v>44565</v>
      </c>
      <c r="Q7" s="17">
        <v>44510</v>
      </c>
      <c r="R7" s="17">
        <v>45097</v>
      </c>
      <c r="S7" s="32">
        <v>100</v>
      </c>
      <c r="T7" s="32">
        <v>100</v>
      </c>
      <c r="U7" s="32">
        <v>100</v>
      </c>
      <c r="V7" s="32">
        <v>100</v>
      </c>
      <c r="W7" s="32">
        <v>100</v>
      </c>
      <c r="X7" s="32">
        <v>100</v>
      </c>
      <c r="Y7" s="32">
        <v>100</v>
      </c>
      <c r="Z7" s="32">
        <v>100</v>
      </c>
      <c r="AA7" s="19">
        <v>1345</v>
      </c>
      <c r="AB7" s="19">
        <v>2321</v>
      </c>
      <c r="AC7" s="19">
        <v>2283</v>
      </c>
      <c r="AD7" s="19">
        <v>1883</v>
      </c>
      <c r="AE7" s="19">
        <v>1506</v>
      </c>
      <c r="AF7" s="19">
        <v>-55</v>
      </c>
      <c r="AG7" s="17">
        <f>+R7-Q7</f>
        <v>587</v>
      </c>
      <c r="AH7" s="30">
        <v>3.8</v>
      </c>
      <c r="AI7" s="30">
        <v>6.3</v>
      </c>
      <c r="AJ7" s="30">
        <v>5.9</v>
      </c>
      <c r="AK7" s="30">
        <v>4.6</v>
      </c>
      <c r="AL7" s="30">
        <v>3.5</v>
      </c>
      <c r="AM7" s="30">
        <v>-0.1</v>
      </c>
      <c r="AN7" s="32">
        <f>+AG7/Q7*100</f>
        <v>1.3188047629746125</v>
      </c>
      <c r="AO7" s="41"/>
    </row>
    <row r="8" spans="1:41" s="6" customFormat="1" ht="14.25" customHeight="1">
      <c r="A8" s="5"/>
      <c r="B8" s="5"/>
      <c r="C8" s="1"/>
      <c r="D8" s="1" t="s">
        <v>1</v>
      </c>
      <c r="E8" s="1"/>
      <c r="F8" s="47" t="s">
        <v>2</v>
      </c>
      <c r="G8" s="47"/>
      <c r="H8" s="47"/>
      <c r="I8" s="47"/>
      <c r="J8" s="18"/>
      <c r="K8" s="42">
        <v>30290</v>
      </c>
      <c r="L8" s="19">
        <v>30952</v>
      </c>
      <c r="M8" s="19">
        <v>31730</v>
      </c>
      <c r="N8" s="19">
        <v>32455</v>
      </c>
      <c r="O8" s="19">
        <v>32569</v>
      </c>
      <c r="P8" s="19">
        <v>32336</v>
      </c>
      <c r="Q8" s="19">
        <v>30984</v>
      </c>
      <c r="R8" s="19">
        <v>30120</v>
      </c>
      <c r="S8" s="30">
        <v>86</v>
      </c>
      <c r="T8" s="30">
        <v>84.7</v>
      </c>
      <c r="U8" s="30">
        <v>81.6</v>
      </c>
      <c r="V8" s="30">
        <v>78.9</v>
      </c>
      <c r="W8" s="30">
        <v>75.7</v>
      </c>
      <c r="X8" s="30">
        <v>72.6</v>
      </c>
      <c r="Y8" s="30">
        <v>69.6</v>
      </c>
      <c r="Z8" s="30">
        <f>+R8/$R$7*100</f>
        <v>66.78936514624033</v>
      </c>
      <c r="AA8" s="19">
        <v>662</v>
      </c>
      <c r="AB8" s="19">
        <v>778</v>
      </c>
      <c r="AC8" s="19">
        <v>725</v>
      </c>
      <c r="AD8" s="19">
        <v>114</v>
      </c>
      <c r="AE8" s="19">
        <v>-233</v>
      </c>
      <c r="AF8" s="19">
        <v>-1352</v>
      </c>
      <c r="AG8" s="19">
        <f aca="true" t="shared" si="0" ref="AF8:AG26">+R8-Q8</f>
        <v>-864</v>
      </c>
      <c r="AH8" s="30">
        <v>2.2</v>
      </c>
      <c r="AI8" s="30">
        <v>2.5</v>
      </c>
      <c r="AJ8" s="30">
        <v>2.3</v>
      </c>
      <c r="AK8" s="30">
        <v>0.4</v>
      </c>
      <c r="AL8" s="30">
        <v>-0.7</v>
      </c>
      <c r="AM8" s="30">
        <v>-4.2</v>
      </c>
      <c r="AN8" s="30">
        <f aca="true" t="shared" si="1" ref="AM8:AN26">+AG8/Q8*100</f>
        <v>-2.78853601859024</v>
      </c>
      <c r="AO8" s="41"/>
    </row>
    <row r="9" spans="1:41" s="6" customFormat="1" ht="14.25" customHeight="1">
      <c r="A9" s="5"/>
      <c r="B9" s="5"/>
      <c r="C9" s="1"/>
      <c r="D9" s="1"/>
      <c r="E9" s="1" t="s">
        <v>3</v>
      </c>
      <c r="G9" s="47" t="s">
        <v>4</v>
      </c>
      <c r="H9" s="47"/>
      <c r="I9" s="47"/>
      <c r="J9" s="18"/>
      <c r="K9" s="42">
        <v>21872</v>
      </c>
      <c r="L9" s="19">
        <v>22968</v>
      </c>
      <c r="M9" s="19">
        <v>24559</v>
      </c>
      <c r="N9" s="19">
        <v>26122</v>
      </c>
      <c r="O9" s="19">
        <v>27076</v>
      </c>
      <c r="P9" s="19">
        <v>27624</v>
      </c>
      <c r="Q9" s="19">
        <v>27121</v>
      </c>
      <c r="R9" s="19">
        <v>27147</v>
      </c>
      <c r="S9" s="30">
        <v>62.1</v>
      </c>
      <c r="T9" s="30">
        <v>62.8</v>
      </c>
      <c r="U9" s="30">
        <v>63.2</v>
      </c>
      <c r="V9" s="30">
        <v>63.5</v>
      </c>
      <c r="W9" s="30">
        <v>62.9</v>
      </c>
      <c r="X9" s="30">
        <v>62</v>
      </c>
      <c r="Y9" s="30">
        <v>60.9</v>
      </c>
      <c r="Z9" s="30">
        <f aca="true" t="shared" si="2" ref="Y9:Z26">+R9/$R$7*100</f>
        <v>60.1969088852917</v>
      </c>
      <c r="AA9" s="19">
        <v>1096</v>
      </c>
      <c r="AB9" s="19">
        <v>1591</v>
      </c>
      <c r="AC9" s="19">
        <v>1563</v>
      </c>
      <c r="AD9" s="19">
        <v>954</v>
      </c>
      <c r="AE9" s="19">
        <v>548</v>
      </c>
      <c r="AF9" s="19">
        <v>-503</v>
      </c>
      <c r="AG9" s="19">
        <f t="shared" si="0"/>
        <v>26</v>
      </c>
      <c r="AH9" s="30">
        <v>5</v>
      </c>
      <c r="AI9" s="30">
        <v>6.9</v>
      </c>
      <c r="AJ9" s="30">
        <v>6.4</v>
      </c>
      <c r="AK9" s="30">
        <v>3.7</v>
      </c>
      <c r="AL9" s="30">
        <v>2</v>
      </c>
      <c r="AM9" s="30">
        <v>-1.8</v>
      </c>
      <c r="AN9" s="30">
        <f t="shared" si="1"/>
        <v>0.09586667158290624</v>
      </c>
      <c r="AO9" s="41"/>
    </row>
    <row r="10" spans="1:41" s="6" customFormat="1" ht="14.25" customHeight="1">
      <c r="A10" s="5"/>
      <c r="B10" s="5"/>
      <c r="C10" s="1"/>
      <c r="D10" s="1"/>
      <c r="E10" s="1"/>
      <c r="F10" s="20" t="s">
        <v>5</v>
      </c>
      <c r="G10" s="20"/>
      <c r="H10" s="47" t="s">
        <v>6</v>
      </c>
      <c r="I10" s="47"/>
      <c r="J10" s="18"/>
      <c r="K10" s="42">
        <v>6895</v>
      </c>
      <c r="L10" s="19">
        <v>7998</v>
      </c>
      <c r="M10" s="19">
        <v>9262</v>
      </c>
      <c r="N10" s="19">
        <v>10236</v>
      </c>
      <c r="O10" s="19">
        <v>10649</v>
      </c>
      <c r="P10" s="19">
        <v>10971</v>
      </c>
      <c r="Q10" s="19">
        <v>10690</v>
      </c>
      <c r="R10" s="19">
        <v>11005</v>
      </c>
      <c r="S10" s="30">
        <v>19.6</v>
      </c>
      <c r="T10" s="30">
        <v>21.9</v>
      </c>
      <c r="U10" s="30">
        <v>23.8</v>
      </c>
      <c r="V10" s="30">
        <v>24.9</v>
      </c>
      <c r="W10" s="30">
        <v>24.7</v>
      </c>
      <c r="X10" s="30">
        <v>24.6</v>
      </c>
      <c r="Y10" s="30">
        <v>24</v>
      </c>
      <c r="Z10" s="30">
        <f t="shared" si="2"/>
        <v>24.402953633279374</v>
      </c>
      <c r="AA10" s="19">
        <v>1103</v>
      </c>
      <c r="AB10" s="19">
        <v>1264</v>
      </c>
      <c r="AC10" s="19">
        <v>974</v>
      </c>
      <c r="AD10" s="19">
        <v>413</v>
      </c>
      <c r="AE10" s="19">
        <v>322</v>
      </c>
      <c r="AF10" s="19">
        <v>-281</v>
      </c>
      <c r="AG10" s="19">
        <f t="shared" si="0"/>
        <v>315</v>
      </c>
      <c r="AH10" s="30">
        <v>16</v>
      </c>
      <c r="AI10" s="30">
        <v>15.8</v>
      </c>
      <c r="AJ10" s="30">
        <v>10.5</v>
      </c>
      <c r="AK10" s="30">
        <v>4</v>
      </c>
      <c r="AL10" s="30">
        <v>3</v>
      </c>
      <c r="AM10" s="30">
        <v>-2.6</v>
      </c>
      <c r="AN10" s="30">
        <f t="shared" si="1"/>
        <v>2.9466791393826006</v>
      </c>
      <c r="AO10" s="41"/>
    </row>
    <row r="11" spans="1:41" s="6" customFormat="1" ht="14.25" customHeight="1">
      <c r="A11" s="5"/>
      <c r="B11" s="5"/>
      <c r="C11" s="1"/>
      <c r="D11" s="1"/>
      <c r="E11" s="1"/>
      <c r="F11" s="20" t="s">
        <v>7</v>
      </c>
      <c r="G11" s="20"/>
      <c r="H11" s="47" t="s">
        <v>8</v>
      </c>
      <c r="I11" s="47"/>
      <c r="J11" s="18"/>
      <c r="K11" s="42">
        <v>12729</v>
      </c>
      <c r="L11" s="19">
        <v>12499</v>
      </c>
      <c r="M11" s="19">
        <v>12512</v>
      </c>
      <c r="N11" s="19">
        <v>12695</v>
      </c>
      <c r="O11" s="19">
        <v>12664</v>
      </c>
      <c r="P11" s="19">
        <v>12491</v>
      </c>
      <c r="Q11" s="19">
        <v>12187</v>
      </c>
      <c r="R11" s="19">
        <v>11712</v>
      </c>
      <c r="S11" s="30">
        <v>36.2</v>
      </c>
      <c r="T11" s="30">
        <v>34.2</v>
      </c>
      <c r="U11" s="30">
        <v>32.2</v>
      </c>
      <c r="V11" s="30">
        <v>30.8</v>
      </c>
      <c r="W11" s="30">
        <v>29.4</v>
      </c>
      <c r="X11" s="30">
        <v>28</v>
      </c>
      <c r="Y11" s="30">
        <v>27.4</v>
      </c>
      <c r="Z11" s="30">
        <f t="shared" si="2"/>
        <v>25.970685411446436</v>
      </c>
      <c r="AA11" s="19">
        <v>-230</v>
      </c>
      <c r="AB11" s="19">
        <v>13</v>
      </c>
      <c r="AC11" s="19">
        <v>183</v>
      </c>
      <c r="AD11" s="19">
        <v>-31</v>
      </c>
      <c r="AE11" s="19">
        <v>-173</v>
      </c>
      <c r="AF11" s="19">
        <v>-304</v>
      </c>
      <c r="AG11" s="19">
        <f t="shared" si="0"/>
        <v>-475</v>
      </c>
      <c r="AH11" s="30">
        <v>-1.8</v>
      </c>
      <c r="AI11" s="30">
        <v>0.1</v>
      </c>
      <c r="AJ11" s="30">
        <v>1.5</v>
      </c>
      <c r="AK11" s="30">
        <v>-0.2</v>
      </c>
      <c r="AL11" s="30">
        <v>-1.4</v>
      </c>
      <c r="AM11" s="30">
        <v>-2.4</v>
      </c>
      <c r="AN11" s="30">
        <f t="shared" si="1"/>
        <v>-3.897595798802002</v>
      </c>
      <c r="AO11" s="41"/>
    </row>
    <row r="12" spans="1:41" s="6" customFormat="1" ht="14.25" customHeight="1">
      <c r="A12" s="5"/>
      <c r="B12" s="5"/>
      <c r="C12" s="1"/>
      <c r="D12" s="1"/>
      <c r="E12" s="1"/>
      <c r="F12" s="20" t="s">
        <v>9</v>
      </c>
      <c r="G12" s="20"/>
      <c r="H12" s="47" t="s">
        <v>10</v>
      </c>
      <c r="I12" s="47"/>
      <c r="J12" s="18"/>
      <c r="K12" s="42">
        <v>315</v>
      </c>
      <c r="L12" s="19">
        <v>349</v>
      </c>
      <c r="M12" s="19">
        <v>405</v>
      </c>
      <c r="N12" s="19">
        <v>465</v>
      </c>
      <c r="O12" s="19">
        <v>597</v>
      </c>
      <c r="P12" s="19">
        <v>634</v>
      </c>
      <c r="Q12" s="19">
        <v>650</v>
      </c>
      <c r="R12" s="19">
        <v>689</v>
      </c>
      <c r="S12" s="30">
        <v>0.9</v>
      </c>
      <c r="T12" s="30">
        <v>1</v>
      </c>
      <c r="U12" s="30">
        <v>1</v>
      </c>
      <c r="V12" s="30">
        <v>1.1</v>
      </c>
      <c r="W12" s="30">
        <v>1.4</v>
      </c>
      <c r="X12" s="30">
        <v>1.4</v>
      </c>
      <c r="Y12" s="30">
        <v>1.5</v>
      </c>
      <c r="Z12" s="30">
        <f t="shared" si="2"/>
        <v>1.5278178149322572</v>
      </c>
      <c r="AA12" s="19">
        <v>34</v>
      </c>
      <c r="AB12" s="19">
        <v>56</v>
      </c>
      <c r="AC12" s="19">
        <v>60</v>
      </c>
      <c r="AD12" s="19">
        <v>132</v>
      </c>
      <c r="AE12" s="19">
        <v>37</v>
      </c>
      <c r="AF12" s="19">
        <v>16</v>
      </c>
      <c r="AG12" s="19">
        <f t="shared" si="0"/>
        <v>39</v>
      </c>
      <c r="AH12" s="30">
        <v>10.8</v>
      </c>
      <c r="AI12" s="30">
        <v>16</v>
      </c>
      <c r="AJ12" s="30">
        <v>14.8</v>
      </c>
      <c r="AK12" s="30">
        <v>28.4</v>
      </c>
      <c r="AL12" s="30">
        <v>6.2</v>
      </c>
      <c r="AM12" s="30">
        <v>2.5</v>
      </c>
      <c r="AN12" s="30">
        <f t="shared" si="1"/>
        <v>6</v>
      </c>
      <c r="AO12" s="41"/>
    </row>
    <row r="13" spans="1:41" s="6" customFormat="1" ht="14.25" customHeight="1">
      <c r="A13" s="5"/>
      <c r="B13" s="5"/>
      <c r="C13" s="1"/>
      <c r="D13" s="1"/>
      <c r="E13" s="1"/>
      <c r="F13" s="20" t="s">
        <v>11</v>
      </c>
      <c r="G13" s="20"/>
      <c r="H13" s="47" t="s">
        <v>12</v>
      </c>
      <c r="I13" s="47"/>
      <c r="J13" s="18"/>
      <c r="K13" s="42">
        <v>1933</v>
      </c>
      <c r="L13" s="19">
        <v>2122</v>
      </c>
      <c r="M13" s="19">
        <v>2380</v>
      </c>
      <c r="N13" s="19">
        <v>2726</v>
      </c>
      <c r="O13" s="19">
        <v>3166</v>
      </c>
      <c r="P13" s="19">
        <v>3528</v>
      </c>
      <c r="Q13" s="19">
        <v>3594</v>
      </c>
      <c r="R13" s="19">
        <v>3741</v>
      </c>
      <c r="S13" s="30">
        <v>5.5</v>
      </c>
      <c r="T13" s="30">
        <v>5.8</v>
      </c>
      <c r="U13" s="30">
        <v>6.1</v>
      </c>
      <c r="V13" s="30">
        <v>6.6</v>
      </c>
      <c r="W13" s="30">
        <v>7.4</v>
      </c>
      <c r="X13" s="30">
        <v>7.9</v>
      </c>
      <c r="Y13" s="30">
        <v>8.1</v>
      </c>
      <c r="Z13" s="30">
        <f t="shared" si="2"/>
        <v>8.295452025633635</v>
      </c>
      <c r="AA13" s="19">
        <v>189</v>
      </c>
      <c r="AB13" s="19">
        <v>258</v>
      </c>
      <c r="AC13" s="19">
        <v>346</v>
      </c>
      <c r="AD13" s="19">
        <v>440</v>
      </c>
      <c r="AE13" s="19">
        <v>362</v>
      </c>
      <c r="AF13" s="19">
        <v>66</v>
      </c>
      <c r="AG13" s="19">
        <f t="shared" si="0"/>
        <v>147</v>
      </c>
      <c r="AH13" s="30">
        <v>9.8</v>
      </c>
      <c r="AI13" s="30">
        <v>12.2</v>
      </c>
      <c r="AJ13" s="30">
        <v>14.5</v>
      </c>
      <c r="AK13" s="30">
        <v>16.1</v>
      </c>
      <c r="AL13" s="30">
        <v>11.4</v>
      </c>
      <c r="AM13" s="30">
        <v>1.9</v>
      </c>
      <c r="AN13" s="30">
        <f t="shared" si="1"/>
        <v>4.090150250417363</v>
      </c>
      <c r="AO13" s="41"/>
    </row>
    <row r="14" spans="1:41" s="6" customFormat="1" ht="14.25" customHeight="1">
      <c r="A14" s="5"/>
      <c r="B14" s="5"/>
      <c r="C14" s="1"/>
      <c r="D14" s="1"/>
      <c r="E14" s="6" t="s">
        <v>13</v>
      </c>
      <c r="F14" s="1"/>
      <c r="G14" s="47" t="s">
        <v>54</v>
      </c>
      <c r="H14" s="47"/>
      <c r="I14" s="47"/>
      <c r="J14" s="18"/>
      <c r="K14" s="42">
        <v>8418</v>
      </c>
      <c r="L14" s="19">
        <v>7984</v>
      </c>
      <c r="M14" s="19">
        <v>7171</v>
      </c>
      <c r="N14" s="19">
        <v>6333</v>
      </c>
      <c r="O14" s="19">
        <v>5493</v>
      </c>
      <c r="P14" s="19">
        <v>4712</v>
      </c>
      <c r="Q14" s="19">
        <v>3863</v>
      </c>
      <c r="R14" s="19">
        <v>2973</v>
      </c>
      <c r="S14" s="30">
        <v>23.9</v>
      </c>
      <c r="T14" s="30">
        <v>21.8</v>
      </c>
      <c r="U14" s="30">
        <v>18.4</v>
      </c>
      <c r="V14" s="30">
        <v>15.4</v>
      </c>
      <c r="W14" s="30">
        <v>12.8</v>
      </c>
      <c r="X14" s="30">
        <v>10.6</v>
      </c>
      <c r="Y14" s="30">
        <v>8.7</v>
      </c>
      <c r="Z14" s="30">
        <f t="shared" si="2"/>
        <v>6.592456260948622</v>
      </c>
      <c r="AA14" s="19">
        <v>-434</v>
      </c>
      <c r="AB14" s="19">
        <v>-813</v>
      </c>
      <c r="AC14" s="19">
        <v>-838</v>
      </c>
      <c r="AD14" s="19">
        <v>-840</v>
      </c>
      <c r="AE14" s="19">
        <v>-781</v>
      </c>
      <c r="AF14" s="19">
        <v>-849</v>
      </c>
      <c r="AG14" s="19">
        <f t="shared" si="0"/>
        <v>-890</v>
      </c>
      <c r="AH14" s="30">
        <v>-5.2</v>
      </c>
      <c r="AI14" s="30">
        <v>-10.2</v>
      </c>
      <c r="AJ14" s="30">
        <v>-11.7</v>
      </c>
      <c r="AK14" s="30">
        <v>-13.3</v>
      </c>
      <c r="AL14" s="30">
        <v>-14.2</v>
      </c>
      <c r="AM14" s="30">
        <v>-18</v>
      </c>
      <c r="AN14" s="30">
        <f t="shared" si="1"/>
        <v>-23.039088791095004</v>
      </c>
      <c r="AO14" s="41"/>
    </row>
    <row r="15" spans="1:41" s="6" customFormat="1" ht="14.25" customHeight="1">
      <c r="A15" s="5"/>
      <c r="B15" s="5"/>
      <c r="C15" s="1"/>
      <c r="D15" s="1"/>
      <c r="E15" s="1"/>
      <c r="F15" s="20" t="s">
        <v>14</v>
      </c>
      <c r="G15" s="20"/>
      <c r="H15" s="47" t="s">
        <v>15</v>
      </c>
      <c r="I15" s="47"/>
      <c r="J15" s="18"/>
      <c r="K15" s="42">
        <v>344</v>
      </c>
      <c r="L15" s="19">
        <v>332</v>
      </c>
      <c r="M15" s="19">
        <v>337</v>
      </c>
      <c r="N15" s="19">
        <v>329</v>
      </c>
      <c r="O15" s="19">
        <v>289</v>
      </c>
      <c r="P15" s="19">
        <v>243</v>
      </c>
      <c r="Q15" s="19">
        <v>161</v>
      </c>
      <c r="R15" s="19">
        <v>141</v>
      </c>
      <c r="S15" s="30">
        <v>1</v>
      </c>
      <c r="T15" s="30">
        <v>0.9</v>
      </c>
      <c r="U15" s="30">
        <v>0.9</v>
      </c>
      <c r="V15" s="30">
        <v>0.8</v>
      </c>
      <c r="W15" s="30">
        <v>0.7</v>
      </c>
      <c r="X15" s="30">
        <v>0.5</v>
      </c>
      <c r="Y15" s="30">
        <v>0.4</v>
      </c>
      <c r="Z15" s="30">
        <f t="shared" si="2"/>
        <v>0.312659378672639</v>
      </c>
      <c r="AA15" s="19">
        <v>-12</v>
      </c>
      <c r="AB15" s="19">
        <v>5</v>
      </c>
      <c r="AC15" s="19">
        <v>-8</v>
      </c>
      <c r="AD15" s="19">
        <v>-40</v>
      </c>
      <c r="AE15" s="19">
        <v>-46</v>
      </c>
      <c r="AF15" s="19">
        <v>-82</v>
      </c>
      <c r="AG15" s="19">
        <f t="shared" si="0"/>
        <v>-20</v>
      </c>
      <c r="AH15" s="30">
        <v>-3.5</v>
      </c>
      <c r="AI15" s="30">
        <v>1.5</v>
      </c>
      <c r="AJ15" s="30">
        <v>-2.4</v>
      </c>
      <c r="AK15" s="30">
        <v>-12.2</v>
      </c>
      <c r="AL15" s="30">
        <v>-15.9</v>
      </c>
      <c r="AM15" s="30">
        <v>-33.7</v>
      </c>
      <c r="AN15" s="30">
        <f t="shared" si="1"/>
        <v>-12.422360248447205</v>
      </c>
      <c r="AO15" s="41"/>
    </row>
    <row r="16" spans="1:41" s="6" customFormat="1" ht="14.25" customHeight="1">
      <c r="A16" s="5"/>
      <c r="B16" s="5"/>
      <c r="C16" s="1"/>
      <c r="D16" s="1"/>
      <c r="E16" s="1"/>
      <c r="F16" s="20" t="s">
        <v>16</v>
      </c>
      <c r="G16" s="20"/>
      <c r="H16" s="47" t="s">
        <v>17</v>
      </c>
      <c r="I16" s="47"/>
      <c r="J16" s="18"/>
      <c r="K16" s="42">
        <v>911</v>
      </c>
      <c r="L16" s="19">
        <v>1046</v>
      </c>
      <c r="M16" s="19">
        <v>1118</v>
      </c>
      <c r="N16" s="19">
        <v>1178</v>
      </c>
      <c r="O16" s="19">
        <v>1149</v>
      </c>
      <c r="P16" s="19">
        <v>1052</v>
      </c>
      <c r="Q16" s="19">
        <v>915</v>
      </c>
      <c r="R16" s="19">
        <v>701</v>
      </c>
      <c r="S16" s="30">
        <v>2.6</v>
      </c>
      <c r="T16" s="30">
        <v>2.9</v>
      </c>
      <c r="U16" s="30">
        <v>2.9</v>
      </c>
      <c r="V16" s="30">
        <v>2.9</v>
      </c>
      <c r="W16" s="30">
        <v>2.7</v>
      </c>
      <c r="X16" s="30">
        <v>2.4</v>
      </c>
      <c r="Y16" s="30">
        <v>2.1</v>
      </c>
      <c r="Z16" s="30">
        <f t="shared" si="2"/>
        <v>1.5544271237554605</v>
      </c>
      <c r="AA16" s="19">
        <v>135</v>
      </c>
      <c r="AB16" s="19">
        <v>72</v>
      </c>
      <c r="AC16" s="19">
        <v>60</v>
      </c>
      <c r="AD16" s="19">
        <v>-29</v>
      </c>
      <c r="AE16" s="19">
        <v>-97</v>
      </c>
      <c r="AF16" s="19">
        <v>-137</v>
      </c>
      <c r="AG16" s="19">
        <f t="shared" si="0"/>
        <v>-214</v>
      </c>
      <c r="AH16" s="30">
        <v>14.8</v>
      </c>
      <c r="AI16" s="30">
        <v>6.9</v>
      </c>
      <c r="AJ16" s="30">
        <v>5.4</v>
      </c>
      <c r="AK16" s="30">
        <v>-2.5</v>
      </c>
      <c r="AL16" s="30">
        <v>-8.4</v>
      </c>
      <c r="AM16" s="30">
        <v>-13</v>
      </c>
      <c r="AN16" s="30">
        <f t="shared" si="1"/>
        <v>-23.387978142076502</v>
      </c>
      <c r="AO16" s="41"/>
    </row>
    <row r="17" spans="1:41" s="6" customFormat="1" ht="14.25" customHeight="1">
      <c r="A17" s="5"/>
      <c r="B17" s="5"/>
      <c r="C17" s="1"/>
      <c r="D17" s="1"/>
      <c r="E17" s="1"/>
      <c r="F17" s="20" t="s">
        <v>18</v>
      </c>
      <c r="G17" s="20"/>
      <c r="H17" s="47" t="s">
        <v>19</v>
      </c>
      <c r="I17" s="47"/>
      <c r="J17" s="21" t="s">
        <v>66</v>
      </c>
      <c r="K17" s="42">
        <v>2328</v>
      </c>
      <c r="L17" s="19">
        <v>2143</v>
      </c>
      <c r="M17" s="19">
        <v>1747</v>
      </c>
      <c r="N17" s="19">
        <v>1230</v>
      </c>
      <c r="O17" s="19">
        <v>870</v>
      </c>
      <c r="P17" s="19">
        <v>597</v>
      </c>
      <c r="Q17" s="19">
        <v>412</v>
      </c>
      <c r="R17" s="19">
        <v>265</v>
      </c>
      <c r="S17" s="30">
        <v>6.6</v>
      </c>
      <c r="T17" s="30">
        <v>5.9</v>
      </c>
      <c r="U17" s="30">
        <v>4.5</v>
      </c>
      <c r="V17" s="30">
        <v>3</v>
      </c>
      <c r="W17" s="30">
        <v>2</v>
      </c>
      <c r="X17" s="30">
        <v>1.3</v>
      </c>
      <c r="Y17" s="30">
        <v>0.9</v>
      </c>
      <c r="Z17" s="30">
        <f t="shared" si="2"/>
        <v>0.5876222365124066</v>
      </c>
      <c r="AA17" s="19">
        <v>-185</v>
      </c>
      <c r="AB17" s="19">
        <v>-396</v>
      </c>
      <c r="AC17" s="19">
        <v>-517</v>
      </c>
      <c r="AD17" s="19">
        <v>-360</v>
      </c>
      <c r="AE17" s="19">
        <v>-273</v>
      </c>
      <c r="AF17" s="19">
        <v>-185</v>
      </c>
      <c r="AG17" s="19">
        <f t="shared" si="0"/>
        <v>-147</v>
      </c>
      <c r="AH17" s="30">
        <v>-7.9</v>
      </c>
      <c r="AI17" s="30">
        <v>-18.5</v>
      </c>
      <c r="AJ17" s="30">
        <v>-29.6</v>
      </c>
      <c r="AK17" s="30">
        <v>-29.3</v>
      </c>
      <c r="AL17" s="30">
        <v>-31.4</v>
      </c>
      <c r="AM17" s="30">
        <v>-31</v>
      </c>
      <c r="AN17" s="30">
        <f t="shared" si="1"/>
        <v>-35.67961165048544</v>
      </c>
      <c r="AO17" s="41"/>
    </row>
    <row r="18" spans="1:41" s="6" customFormat="1" ht="14.25" customHeight="1">
      <c r="A18" s="5"/>
      <c r="B18" s="5"/>
      <c r="C18" s="1"/>
      <c r="D18" s="22"/>
      <c r="E18" s="1"/>
      <c r="F18" s="20" t="s">
        <v>21</v>
      </c>
      <c r="G18" s="20"/>
      <c r="H18" s="47" t="s">
        <v>22</v>
      </c>
      <c r="I18" s="47"/>
      <c r="J18" s="21" t="s">
        <v>67</v>
      </c>
      <c r="K18" s="42">
        <v>2839</v>
      </c>
      <c r="L18" s="19">
        <v>2663</v>
      </c>
      <c r="M18" s="19">
        <v>2373</v>
      </c>
      <c r="N18" s="19">
        <v>2035</v>
      </c>
      <c r="O18" s="19">
        <v>1658</v>
      </c>
      <c r="P18" s="19">
        <v>1322</v>
      </c>
      <c r="Q18" s="19">
        <v>987</v>
      </c>
      <c r="R18" s="19">
        <v>669</v>
      </c>
      <c r="S18" s="30">
        <v>8.1</v>
      </c>
      <c r="T18" s="30">
        <v>7.3</v>
      </c>
      <c r="U18" s="30">
        <v>6.1</v>
      </c>
      <c r="V18" s="30">
        <v>4.9</v>
      </c>
      <c r="W18" s="30">
        <v>3.9</v>
      </c>
      <c r="X18" s="30">
        <v>3</v>
      </c>
      <c r="Y18" s="30">
        <v>2.2</v>
      </c>
      <c r="Z18" s="30">
        <f t="shared" si="2"/>
        <v>1.483468966893585</v>
      </c>
      <c r="AA18" s="19">
        <v>-176</v>
      </c>
      <c r="AB18" s="19">
        <v>-290</v>
      </c>
      <c r="AC18" s="19">
        <v>-338</v>
      </c>
      <c r="AD18" s="19">
        <v>-377</v>
      </c>
      <c r="AE18" s="19">
        <v>-336</v>
      </c>
      <c r="AF18" s="19">
        <v>-335</v>
      </c>
      <c r="AG18" s="19">
        <f t="shared" si="0"/>
        <v>-318</v>
      </c>
      <c r="AH18" s="30">
        <v>-6.2</v>
      </c>
      <c r="AI18" s="30">
        <v>-10.9</v>
      </c>
      <c r="AJ18" s="30">
        <v>-14.2</v>
      </c>
      <c r="AK18" s="30">
        <v>-18.5</v>
      </c>
      <c r="AL18" s="30">
        <v>-20.3</v>
      </c>
      <c r="AM18" s="30">
        <v>-25.3</v>
      </c>
      <c r="AN18" s="30">
        <f t="shared" si="1"/>
        <v>-32.21884498480243</v>
      </c>
      <c r="AO18" s="41"/>
    </row>
    <row r="19" spans="1:41" s="6" customFormat="1" ht="25.5" customHeight="1">
      <c r="A19" s="5"/>
      <c r="B19" s="5"/>
      <c r="C19" s="1"/>
      <c r="D19" s="22"/>
      <c r="E19" s="1"/>
      <c r="F19" s="20" t="s">
        <v>23</v>
      </c>
      <c r="G19" s="20"/>
      <c r="H19" s="51" t="s">
        <v>24</v>
      </c>
      <c r="I19" s="51"/>
      <c r="J19" s="18"/>
      <c r="K19" s="42">
        <v>159</v>
      </c>
      <c r="L19" s="19">
        <v>151</v>
      </c>
      <c r="M19" s="19">
        <v>150</v>
      </c>
      <c r="N19" s="19">
        <v>121</v>
      </c>
      <c r="O19" s="19">
        <v>102</v>
      </c>
      <c r="P19" s="19">
        <v>91</v>
      </c>
      <c r="Q19" s="19">
        <v>108</v>
      </c>
      <c r="R19" s="19">
        <v>80</v>
      </c>
      <c r="S19" s="30">
        <v>0.5</v>
      </c>
      <c r="T19" s="30">
        <v>0.4</v>
      </c>
      <c r="U19" s="30">
        <v>0.4</v>
      </c>
      <c r="V19" s="30">
        <v>0.3</v>
      </c>
      <c r="W19" s="30">
        <v>0.2</v>
      </c>
      <c r="X19" s="30">
        <v>0.2</v>
      </c>
      <c r="Y19" s="30">
        <v>0.2</v>
      </c>
      <c r="Z19" s="30">
        <f t="shared" si="2"/>
        <v>0.17739539215468877</v>
      </c>
      <c r="AA19" s="19">
        <v>-8</v>
      </c>
      <c r="AB19" s="19">
        <v>-1</v>
      </c>
      <c r="AC19" s="19">
        <v>-29</v>
      </c>
      <c r="AD19" s="19">
        <v>-19</v>
      </c>
      <c r="AE19" s="19">
        <v>-11</v>
      </c>
      <c r="AF19" s="19">
        <v>17</v>
      </c>
      <c r="AG19" s="19">
        <f t="shared" si="0"/>
        <v>-28</v>
      </c>
      <c r="AH19" s="30">
        <v>-5</v>
      </c>
      <c r="AI19" s="30">
        <v>-0.7</v>
      </c>
      <c r="AJ19" s="30">
        <v>-19.3</v>
      </c>
      <c r="AK19" s="30">
        <v>-15.7</v>
      </c>
      <c r="AL19" s="30">
        <v>-10.8</v>
      </c>
      <c r="AM19" s="30">
        <v>18.7</v>
      </c>
      <c r="AN19" s="30">
        <f t="shared" si="1"/>
        <v>-25.925925925925924</v>
      </c>
      <c r="AO19" s="41"/>
    </row>
    <row r="20" spans="1:41" s="6" customFormat="1" ht="25.5" customHeight="1">
      <c r="A20" s="5"/>
      <c r="B20" s="5"/>
      <c r="C20" s="1"/>
      <c r="D20" s="22"/>
      <c r="E20" s="1"/>
      <c r="F20" s="20" t="s">
        <v>25</v>
      </c>
      <c r="G20" s="20"/>
      <c r="H20" s="51" t="s">
        <v>26</v>
      </c>
      <c r="I20" s="52"/>
      <c r="J20" s="18"/>
      <c r="K20" s="42">
        <v>369</v>
      </c>
      <c r="L20" s="19">
        <v>362</v>
      </c>
      <c r="M20" s="19">
        <v>300</v>
      </c>
      <c r="N20" s="19">
        <v>352</v>
      </c>
      <c r="O20" s="19">
        <v>355</v>
      </c>
      <c r="P20" s="19">
        <v>393</v>
      </c>
      <c r="Q20" s="19">
        <v>351</v>
      </c>
      <c r="R20" s="19">
        <v>276</v>
      </c>
      <c r="S20" s="30">
        <v>1</v>
      </c>
      <c r="T20" s="30">
        <v>1</v>
      </c>
      <c r="U20" s="30">
        <v>0.8</v>
      </c>
      <c r="V20" s="30">
        <v>0.9</v>
      </c>
      <c r="W20" s="30">
        <v>0.8</v>
      </c>
      <c r="X20" s="30">
        <v>0.9</v>
      </c>
      <c r="Y20" s="30">
        <v>0.8</v>
      </c>
      <c r="Z20" s="30">
        <f t="shared" si="2"/>
        <v>0.6120141029336763</v>
      </c>
      <c r="AA20" s="19">
        <v>-7</v>
      </c>
      <c r="AB20" s="19">
        <v>-62</v>
      </c>
      <c r="AC20" s="19">
        <v>52</v>
      </c>
      <c r="AD20" s="19">
        <v>3</v>
      </c>
      <c r="AE20" s="19">
        <v>38</v>
      </c>
      <c r="AF20" s="19">
        <v>-42</v>
      </c>
      <c r="AG20" s="19">
        <f t="shared" si="0"/>
        <v>-75</v>
      </c>
      <c r="AH20" s="30">
        <v>-1.9</v>
      </c>
      <c r="AI20" s="30">
        <v>-17.1</v>
      </c>
      <c r="AJ20" s="30">
        <v>17.3</v>
      </c>
      <c r="AK20" s="30">
        <v>0.9</v>
      </c>
      <c r="AL20" s="30">
        <v>10.7</v>
      </c>
      <c r="AM20" s="30">
        <v>-10.7</v>
      </c>
      <c r="AN20" s="30">
        <f t="shared" si="1"/>
        <v>-21.367521367521366</v>
      </c>
      <c r="AO20" s="41"/>
    </row>
    <row r="21" spans="1:41" s="6" customFormat="1" ht="25.5" customHeight="1">
      <c r="A21" s="5"/>
      <c r="B21" s="5"/>
      <c r="C21" s="1"/>
      <c r="D21" s="1"/>
      <c r="E21" s="1"/>
      <c r="F21" s="20" t="s">
        <v>27</v>
      </c>
      <c r="G21" s="20"/>
      <c r="H21" s="51" t="s">
        <v>28</v>
      </c>
      <c r="I21" s="51"/>
      <c r="J21" s="21" t="s">
        <v>68</v>
      </c>
      <c r="K21" s="42">
        <v>161</v>
      </c>
      <c r="L21" s="19">
        <v>115</v>
      </c>
      <c r="M21" s="19">
        <v>79</v>
      </c>
      <c r="N21" s="19">
        <v>84</v>
      </c>
      <c r="O21" s="19">
        <v>81</v>
      </c>
      <c r="P21" s="19">
        <v>55</v>
      </c>
      <c r="Q21" s="19">
        <v>61</v>
      </c>
      <c r="R21" s="19">
        <v>38</v>
      </c>
      <c r="S21" s="30">
        <v>0.5</v>
      </c>
      <c r="T21" s="30">
        <v>0.3</v>
      </c>
      <c r="U21" s="30">
        <v>0.2</v>
      </c>
      <c r="V21" s="30">
        <v>0.2</v>
      </c>
      <c r="W21" s="30">
        <v>0.2</v>
      </c>
      <c r="X21" s="30">
        <v>0.1</v>
      </c>
      <c r="Y21" s="30">
        <v>0.1</v>
      </c>
      <c r="Z21" s="30">
        <f t="shared" si="2"/>
        <v>0.08426281127347716</v>
      </c>
      <c r="AA21" s="19">
        <v>-46</v>
      </c>
      <c r="AB21" s="19">
        <v>-36</v>
      </c>
      <c r="AC21" s="19">
        <v>5</v>
      </c>
      <c r="AD21" s="19">
        <v>-3</v>
      </c>
      <c r="AE21" s="19">
        <v>-26</v>
      </c>
      <c r="AF21" s="19">
        <v>6</v>
      </c>
      <c r="AG21" s="19">
        <f t="shared" si="0"/>
        <v>-23</v>
      </c>
      <c r="AH21" s="30">
        <v>-28.6</v>
      </c>
      <c r="AI21" s="30">
        <v>-31.3</v>
      </c>
      <c r="AJ21" s="30">
        <v>6.3</v>
      </c>
      <c r="AK21" s="30">
        <v>-3.6</v>
      </c>
      <c r="AL21" s="30">
        <v>-32.1</v>
      </c>
      <c r="AM21" s="30">
        <v>10.9</v>
      </c>
      <c r="AN21" s="30">
        <f t="shared" si="1"/>
        <v>-37.704918032786885</v>
      </c>
      <c r="AO21" s="41"/>
    </row>
    <row r="22" spans="1:41" s="6" customFormat="1" ht="14.25" customHeight="1">
      <c r="A22" s="5"/>
      <c r="B22" s="5"/>
      <c r="C22" s="1"/>
      <c r="D22" s="1"/>
      <c r="E22" s="1"/>
      <c r="F22" s="20" t="s">
        <v>29</v>
      </c>
      <c r="G22" s="20"/>
      <c r="H22" s="47" t="s">
        <v>30</v>
      </c>
      <c r="I22" s="47"/>
      <c r="J22" s="21" t="s">
        <v>68</v>
      </c>
      <c r="K22" s="42">
        <v>732</v>
      </c>
      <c r="L22" s="19">
        <v>561</v>
      </c>
      <c r="M22" s="19">
        <v>433</v>
      </c>
      <c r="N22" s="19">
        <v>311</v>
      </c>
      <c r="O22" s="19">
        <v>269</v>
      </c>
      <c r="P22" s="19">
        <v>228</v>
      </c>
      <c r="Q22" s="19">
        <v>147</v>
      </c>
      <c r="R22" s="19">
        <v>107</v>
      </c>
      <c r="S22" s="30">
        <v>2.1</v>
      </c>
      <c r="T22" s="30">
        <v>1.5</v>
      </c>
      <c r="U22" s="30">
        <v>1.1</v>
      </c>
      <c r="V22" s="30">
        <v>0.8</v>
      </c>
      <c r="W22" s="30">
        <v>0.6</v>
      </c>
      <c r="X22" s="30">
        <v>0.5</v>
      </c>
      <c r="Y22" s="30">
        <v>0.3</v>
      </c>
      <c r="Z22" s="30">
        <f t="shared" si="2"/>
        <v>0.23726633700689626</v>
      </c>
      <c r="AA22" s="19">
        <v>-171</v>
      </c>
      <c r="AB22" s="19">
        <v>-128</v>
      </c>
      <c r="AC22" s="19">
        <v>-122</v>
      </c>
      <c r="AD22" s="19">
        <v>-42</v>
      </c>
      <c r="AE22" s="19">
        <v>-41</v>
      </c>
      <c r="AF22" s="19">
        <v>-81</v>
      </c>
      <c r="AG22" s="19">
        <f t="shared" si="0"/>
        <v>-40</v>
      </c>
      <c r="AH22" s="30">
        <v>-23.4</v>
      </c>
      <c r="AI22" s="30">
        <v>-22.8</v>
      </c>
      <c r="AJ22" s="30">
        <v>-28.2</v>
      </c>
      <c r="AK22" s="30">
        <v>-13.5</v>
      </c>
      <c r="AL22" s="30">
        <v>-15.2</v>
      </c>
      <c r="AM22" s="30">
        <v>-35.5</v>
      </c>
      <c r="AN22" s="30">
        <f t="shared" si="1"/>
        <v>-27.2108843537415</v>
      </c>
      <c r="AO22" s="41"/>
    </row>
    <row r="23" spans="1:41" s="6" customFormat="1" ht="14.25" customHeight="1">
      <c r="A23" s="5"/>
      <c r="B23" s="5"/>
      <c r="C23" s="1"/>
      <c r="D23" s="1"/>
      <c r="E23" s="1"/>
      <c r="F23" s="20" t="s">
        <v>31</v>
      </c>
      <c r="G23" s="20"/>
      <c r="H23" s="47" t="s">
        <v>32</v>
      </c>
      <c r="I23" s="47"/>
      <c r="J23" s="18"/>
      <c r="K23" s="42">
        <v>108</v>
      </c>
      <c r="L23" s="19">
        <v>125</v>
      </c>
      <c r="M23" s="19">
        <v>130</v>
      </c>
      <c r="N23" s="19">
        <v>160</v>
      </c>
      <c r="O23" s="19">
        <v>170</v>
      </c>
      <c r="P23" s="19">
        <v>189</v>
      </c>
      <c r="Q23" s="19">
        <v>207</v>
      </c>
      <c r="R23" s="19">
        <v>228</v>
      </c>
      <c r="S23" s="30">
        <v>0.3</v>
      </c>
      <c r="T23" s="30">
        <v>0.3</v>
      </c>
      <c r="U23" s="30">
        <v>0.3</v>
      </c>
      <c r="V23" s="30">
        <v>0.4</v>
      </c>
      <c r="W23" s="30">
        <v>0.4</v>
      </c>
      <c r="X23" s="30">
        <v>0.4</v>
      </c>
      <c r="Y23" s="30">
        <v>0.5</v>
      </c>
      <c r="Z23" s="30">
        <f t="shared" si="2"/>
        <v>0.505576867640863</v>
      </c>
      <c r="AA23" s="19">
        <v>17</v>
      </c>
      <c r="AB23" s="19">
        <v>5</v>
      </c>
      <c r="AC23" s="19">
        <v>30</v>
      </c>
      <c r="AD23" s="19">
        <v>10</v>
      </c>
      <c r="AE23" s="19">
        <v>19</v>
      </c>
      <c r="AF23" s="19">
        <v>18</v>
      </c>
      <c r="AG23" s="19">
        <f t="shared" si="0"/>
        <v>21</v>
      </c>
      <c r="AH23" s="30">
        <v>15.7</v>
      </c>
      <c r="AI23" s="30">
        <v>4</v>
      </c>
      <c r="AJ23" s="30">
        <v>23.1</v>
      </c>
      <c r="AK23" s="30">
        <v>6.3</v>
      </c>
      <c r="AL23" s="30">
        <v>11.2</v>
      </c>
      <c r="AM23" s="30">
        <v>9.5</v>
      </c>
      <c r="AN23" s="30">
        <f t="shared" si="1"/>
        <v>10.144927536231885</v>
      </c>
      <c r="AO23" s="41"/>
    </row>
    <row r="24" spans="1:41" s="6" customFormat="1" ht="14.25" customHeight="1">
      <c r="A24" s="5"/>
      <c r="B24" s="5"/>
      <c r="C24" s="1"/>
      <c r="D24" s="1"/>
      <c r="E24" s="1"/>
      <c r="F24" s="20" t="s">
        <v>33</v>
      </c>
      <c r="G24" s="20"/>
      <c r="H24" s="47" t="s">
        <v>34</v>
      </c>
      <c r="I24" s="47"/>
      <c r="J24" s="18"/>
      <c r="K24" s="42">
        <v>467</v>
      </c>
      <c r="L24" s="19">
        <v>486</v>
      </c>
      <c r="M24" s="19">
        <v>504</v>
      </c>
      <c r="N24" s="19">
        <v>533</v>
      </c>
      <c r="O24" s="19">
        <v>550</v>
      </c>
      <c r="P24" s="19">
        <v>542</v>
      </c>
      <c r="Q24" s="19">
        <v>514</v>
      </c>
      <c r="R24" s="19">
        <v>468</v>
      </c>
      <c r="S24" s="30">
        <v>1.3</v>
      </c>
      <c r="T24" s="30">
        <v>1.3</v>
      </c>
      <c r="U24" s="30">
        <v>1.3</v>
      </c>
      <c r="V24" s="30">
        <v>1.3</v>
      </c>
      <c r="W24" s="30">
        <v>1.3</v>
      </c>
      <c r="X24" s="30">
        <v>1.2</v>
      </c>
      <c r="Y24" s="30">
        <v>1.2</v>
      </c>
      <c r="Z24" s="30">
        <f>+R24/$R$7*100</f>
        <v>1.0377630441049293</v>
      </c>
      <c r="AA24" s="19">
        <v>19</v>
      </c>
      <c r="AB24" s="19">
        <v>18</v>
      </c>
      <c r="AC24" s="19">
        <v>29</v>
      </c>
      <c r="AD24" s="19">
        <v>17</v>
      </c>
      <c r="AE24" s="19">
        <v>-8</v>
      </c>
      <c r="AF24" s="19">
        <v>-28</v>
      </c>
      <c r="AG24" s="19">
        <f t="shared" si="0"/>
        <v>-46</v>
      </c>
      <c r="AH24" s="30">
        <v>4.1</v>
      </c>
      <c r="AI24" s="30">
        <v>3.7</v>
      </c>
      <c r="AJ24" s="30">
        <v>5.8</v>
      </c>
      <c r="AK24" s="30">
        <v>3.2</v>
      </c>
      <c r="AL24" s="30">
        <v>-1.5</v>
      </c>
      <c r="AM24" s="30">
        <v>-5.2</v>
      </c>
      <c r="AN24" s="30">
        <f t="shared" si="1"/>
        <v>-8.949416342412452</v>
      </c>
      <c r="AO24" s="41"/>
    </row>
    <row r="25" spans="1:41" s="6" customFormat="1" ht="14.25" customHeight="1">
      <c r="A25" s="5"/>
      <c r="B25" s="5"/>
      <c r="C25" s="1"/>
      <c r="D25" s="1" t="s">
        <v>35</v>
      </c>
      <c r="E25" s="1"/>
      <c r="F25" s="47" t="s">
        <v>53</v>
      </c>
      <c r="G25" s="47"/>
      <c r="H25" s="47"/>
      <c r="I25" s="47"/>
      <c r="J25" s="18"/>
      <c r="K25" s="42">
        <v>32</v>
      </c>
      <c r="L25" s="19">
        <v>26</v>
      </c>
      <c r="M25" s="19">
        <v>47</v>
      </c>
      <c r="N25" s="19">
        <v>89</v>
      </c>
      <c r="O25" s="19">
        <v>104</v>
      </c>
      <c r="P25" s="19">
        <v>186</v>
      </c>
      <c r="Q25" s="19">
        <v>243</v>
      </c>
      <c r="R25" s="19">
        <v>225</v>
      </c>
      <c r="S25" s="30">
        <v>0.1</v>
      </c>
      <c r="T25" s="30">
        <v>0.1</v>
      </c>
      <c r="U25" s="30">
        <v>0.1</v>
      </c>
      <c r="V25" s="30">
        <v>0.2</v>
      </c>
      <c r="W25" s="30">
        <v>0.2</v>
      </c>
      <c r="X25" s="30">
        <v>0.4</v>
      </c>
      <c r="Y25" s="30">
        <v>0.5</v>
      </c>
      <c r="Z25" s="30">
        <f t="shared" si="2"/>
        <v>0.49892454043506224</v>
      </c>
      <c r="AA25" s="19">
        <v>-6</v>
      </c>
      <c r="AB25" s="19">
        <v>21</v>
      </c>
      <c r="AC25" s="19">
        <v>42</v>
      </c>
      <c r="AD25" s="19">
        <v>15</v>
      </c>
      <c r="AE25" s="19">
        <v>82</v>
      </c>
      <c r="AF25" s="19">
        <v>57</v>
      </c>
      <c r="AG25" s="19">
        <f t="shared" si="0"/>
        <v>-18</v>
      </c>
      <c r="AH25" s="30">
        <v>-18.8</v>
      </c>
      <c r="AI25" s="30">
        <v>80.8</v>
      </c>
      <c r="AJ25" s="30">
        <v>89.4</v>
      </c>
      <c r="AK25" s="30">
        <v>16.9</v>
      </c>
      <c r="AL25" s="30">
        <v>78.8</v>
      </c>
      <c r="AM25" s="30">
        <v>30.6</v>
      </c>
      <c r="AN25" s="30">
        <f t="shared" si="1"/>
        <v>-7.4074074074074066</v>
      </c>
      <c r="AO25" s="41"/>
    </row>
    <row r="26" spans="1:41" s="6" customFormat="1" ht="14.25" customHeight="1">
      <c r="A26" s="5"/>
      <c r="B26" s="23"/>
      <c r="C26" s="24"/>
      <c r="D26" s="24" t="s">
        <v>36</v>
      </c>
      <c r="E26" s="24"/>
      <c r="F26" s="50" t="s">
        <v>37</v>
      </c>
      <c r="G26" s="50"/>
      <c r="H26" s="50"/>
      <c r="I26" s="50"/>
      <c r="J26" s="25"/>
      <c r="K26" s="43">
        <v>4889</v>
      </c>
      <c r="L26" s="26">
        <v>5578</v>
      </c>
      <c r="M26" s="26">
        <v>7100</v>
      </c>
      <c r="N26" s="26">
        <v>8616</v>
      </c>
      <c r="O26" s="26">
        <v>10370</v>
      </c>
      <c r="P26" s="26">
        <v>12027</v>
      </c>
      <c r="Q26" s="26">
        <v>13184</v>
      </c>
      <c r="R26" s="26">
        <v>14709</v>
      </c>
      <c r="S26" s="31">
        <v>13.9</v>
      </c>
      <c r="T26" s="31">
        <v>15.3</v>
      </c>
      <c r="U26" s="31">
        <v>18.3</v>
      </c>
      <c r="V26" s="31">
        <v>20.9</v>
      </c>
      <c r="W26" s="31">
        <v>24.1</v>
      </c>
      <c r="X26" s="31">
        <v>27</v>
      </c>
      <c r="Y26" s="31">
        <v>29.6</v>
      </c>
      <c r="Z26" s="31">
        <f t="shared" si="2"/>
        <v>32.61636029004147</v>
      </c>
      <c r="AA26" s="26">
        <v>689</v>
      </c>
      <c r="AB26" s="26">
        <v>1522</v>
      </c>
      <c r="AC26" s="26">
        <v>1516</v>
      </c>
      <c r="AD26" s="26">
        <v>1754</v>
      </c>
      <c r="AE26" s="26">
        <v>1657</v>
      </c>
      <c r="AF26" s="26">
        <v>1157</v>
      </c>
      <c r="AG26" s="26">
        <f t="shared" si="0"/>
        <v>1525</v>
      </c>
      <c r="AH26" s="31">
        <v>14.1</v>
      </c>
      <c r="AI26" s="31">
        <v>27.3</v>
      </c>
      <c r="AJ26" s="31">
        <v>21.4</v>
      </c>
      <c r="AK26" s="31">
        <v>20.4</v>
      </c>
      <c r="AL26" s="31">
        <v>16</v>
      </c>
      <c r="AM26" s="31">
        <v>9.6</v>
      </c>
      <c r="AN26" s="31">
        <f t="shared" si="1"/>
        <v>11.567050970873787</v>
      </c>
      <c r="AO26" s="41"/>
    </row>
    <row r="27" spans="1:28" s="4" customFormat="1" ht="14.25" customHeight="1">
      <c r="A27" s="5"/>
      <c r="B27" s="1"/>
      <c r="C27" s="20"/>
      <c r="D27" s="45" t="s">
        <v>65</v>
      </c>
      <c r="F27" s="1"/>
      <c r="G27" s="1"/>
      <c r="H27" s="1"/>
      <c r="I27" s="1"/>
      <c r="J27" s="1"/>
      <c r="K27" s="27"/>
      <c r="L27" s="27"/>
      <c r="M27" s="28"/>
      <c r="N27" s="22"/>
      <c r="O27" s="27"/>
      <c r="P27" s="14"/>
      <c r="Q27" s="14"/>
      <c r="R27" s="14"/>
      <c r="AA27" s="27"/>
      <c r="AB27" s="27"/>
    </row>
    <row r="28" spans="1:61" s="29" customFormat="1" ht="14.25" customHeight="1">
      <c r="A28" s="39"/>
      <c r="D28" s="5" t="s">
        <v>64</v>
      </c>
      <c r="AF28" s="46"/>
      <c r="AG28" s="46"/>
      <c r="AP28" s="40"/>
      <c r="AQ28" s="40"/>
      <c r="AR28" s="40"/>
      <c r="AS28" s="40"/>
      <c r="AT28" s="40"/>
      <c r="BE28" s="40"/>
      <c r="BF28" s="40"/>
      <c r="BG28" s="40"/>
      <c r="BH28" s="40"/>
      <c r="BI28" s="40"/>
    </row>
    <row r="29" spans="1:61" s="29" customFormat="1" ht="14.25" customHeight="1">
      <c r="A29" s="39"/>
      <c r="AF29" s="46"/>
      <c r="AG29" s="46"/>
      <c r="AP29" s="40"/>
      <c r="AQ29" s="40"/>
      <c r="AR29" s="40"/>
      <c r="AS29" s="40"/>
      <c r="AT29" s="40"/>
      <c r="BE29" s="40"/>
      <c r="BF29" s="40"/>
      <c r="BG29" s="40"/>
      <c r="BH29" s="40"/>
      <c r="BI29" s="40"/>
    </row>
    <row r="30" spans="1:61" s="29" customFormat="1" ht="14.25" customHeight="1">
      <c r="A30" s="39"/>
      <c r="AF30" s="46"/>
      <c r="AG30" s="46"/>
      <c r="AP30" s="40"/>
      <c r="AQ30" s="40"/>
      <c r="AR30" s="40"/>
      <c r="AS30" s="40"/>
      <c r="AT30" s="40"/>
      <c r="BE30" s="40"/>
      <c r="BF30" s="40"/>
      <c r="BG30" s="40"/>
      <c r="BH30" s="40"/>
      <c r="BI30" s="40"/>
    </row>
    <row r="31" spans="1:61" s="29" customFormat="1" ht="14.25" customHeight="1">
      <c r="A31" s="39"/>
      <c r="AF31" s="46"/>
      <c r="AG31" s="46"/>
      <c r="AP31" s="40"/>
      <c r="AQ31" s="40"/>
      <c r="AR31" s="40"/>
      <c r="AS31" s="40"/>
      <c r="AT31" s="40"/>
      <c r="BE31" s="40"/>
      <c r="BF31" s="40"/>
      <c r="BG31" s="40"/>
      <c r="BH31" s="40"/>
      <c r="BI31" s="40"/>
    </row>
    <row r="32" spans="1:61" s="29" customFormat="1" ht="14.25" customHeight="1">
      <c r="A32" s="39"/>
      <c r="AF32" s="46"/>
      <c r="AG32" s="46"/>
      <c r="AP32" s="40"/>
      <c r="AQ32" s="40"/>
      <c r="AR32" s="40"/>
      <c r="AS32" s="40"/>
      <c r="AT32" s="40"/>
      <c r="BE32" s="40"/>
      <c r="BF32" s="40"/>
      <c r="BG32" s="40"/>
      <c r="BH32" s="40"/>
      <c r="BI32" s="40"/>
    </row>
    <row r="33" spans="1:61" s="29" customFormat="1" ht="14.25" customHeight="1">
      <c r="A33" s="39"/>
      <c r="AF33" s="46"/>
      <c r="AG33" s="46"/>
      <c r="AP33" s="40"/>
      <c r="AQ33" s="40"/>
      <c r="AR33" s="40"/>
      <c r="AS33" s="40"/>
      <c r="AT33" s="40"/>
      <c r="BE33" s="40"/>
      <c r="BF33" s="40"/>
      <c r="BG33" s="40"/>
      <c r="BH33" s="40"/>
      <c r="BI33" s="40"/>
    </row>
    <row r="34" spans="1:61" s="29" customFormat="1" ht="14.25" customHeight="1">
      <c r="A34" s="39"/>
      <c r="AF34" s="46"/>
      <c r="AG34" s="46"/>
      <c r="AP34" s="40"/>
      <c r="AQ34" s="40"/>
      <c r="AR34" s="40"/>
      <c r="AS34" s="40"/>
      <c r="AT34" s="40"/>
      <c r="BE34" s="40"/>
      <c r="BF34" s="40"/>
      <c r="BG34" s="40"/>
      <c r="BH34" s="40"/>
      <c r="BI34" s="40"/>
    </row>
    <row r="35" spans="1:61" s="29" customFormat="1" ht="14.25" customHeight="1">
      <c r="A35" s="39"/>
      <c r="AF35" s="46"/>
      <c r="AG35" s="46"/>
      <c r="AP35" s="40"/>
      <c r="AQ35" s="40"/>
      <c r="AR35" s="40"/>
      <c r="AS35" s="40"/>
      <c r="AT35" s="40"/>
      <c r="BE35" s="40"/>
      <c r="BF35" s="40"/>
      <c r="BG35" s="40"/>
      <c r="BH35" s="40"/>
      <c r="BI35" s="40"/>
    </row>
    <row r="36" spans="1:61" s="29" customFormat="1" ht="14.25" customHeight="1">
      <c r="A36" s="39"/>
      <c r="AF36" s="46"/>
      <c r="AG36" s="46"/>
      <c r="AP36" s="40"/>
      <c r="AQ36" s="40"/>
      <c r="AR36" s="40"/>
      <c r="AS36" s="40"/>
      <c r="AT36" s="40"/>
      <c r="BE36" s="40"/>
      <c r="BF36" s="40"/>
      <c r="BG36" s="40"/>
      <c r="BH36" s="40"/>
      <c r="BI36" s="40"/>
    </row>
    <row r="37" spans="1:61" s="29" customFormat="1" ht="14.25" customHeight="1">
      <c r="A37" s="39"/>
      <c r="AF37" s="46"/>
      <c r="AG37" s="46"/>
      <c r="AP37" s="40"/>
      <c r="AQ37" s="40"/>
      <c r="AR37" s="40"/>
      <c r="AS37" s="40"/>
      <c r="AT37" s="40"/>
      <c r="BE37" s="40"/>
      <c r="BF37" s="40"/>
      <c r="BG37" s="40"/>
      <c r="BH37" s="40"/>
      <c r="BI37" s="40"/>
    </row>
    <row r="38" spans="1:61" s="29" customFormat="1" ht="14.25" customHeight="1">
      <c r="A38" s="39"/>
      <c r="AF38" s="46"/>
      <c r="AG38" s="46"/>
      <c r="AP38" s="40"/>
      <c r="AQ38" s="40"/>
      <c r="AR38" s="40"/>
      <c r="AS38" s="40"/>
      <c r="AT38" s="40"/>
      <c r="BE38" s="40"/>
      <c r="BF38" s="40"/>
      <c r="BG38" s="40"/>
      <c r="BH38" s="40"/>
      <c r="BI38" s="40"/>
    </row>
    <row r="39" spans="1:61" s="29" customFormat="1" ht="14.25" customHeight="1">
      <c r="A39" s="39"/>
      <c r="AF39" s="46"/>
      <c r="AG39" s="46"/>
      <c r="AP39" s="40"/>
      <c r="AQ39" s="40"/>
      <c r="AR39" s="40"/>
      <c r="AS39" s="40"/>
      <c r="AT39" s="40"/>
      <c r="BE39" s="40"/>
      <c r="BF39" s="40"/>
      <c r="BG39" s="40"/>
      <c r="BH39" s="40"/>
      <c r="BI39" s="40"/>
    </row>
    <row r="40" spans="1:61" s="29" customFormat="1" ht="14.25" customHeight="1">
      <c r="A40" s="39"/>
      <c r="AF40" s="46"/>
      <c r="AG40" s="46"/>
      <c r="AP40" s="40"/>
      <c r="AQ40" s="40"/>
      <c r="AR40" s="40"/>
      <c r="AS40" s="40"/>
      <c r="AT40" s="40"/>
      <c r="BE40" s="40"/>
      <c r="BF40" s="40"/>
      <c r="BG40" s="40"/>
      <c r="BH40" s="40"/>
      <c r="BI40" s="40"/>
    </row>
    <row r="41" spans="32:33" ht="14.25" customHeight="1">
      <c r="AF41" s="46"/>
      <c r="AG41" s="46"/>
    </row>
    <row r="42" spans="32:33" ht="14.25" customHeight="1">
      <c r="AF42" s="46"/>
      <c r="AG42" s="46"/>
    </row>
    <row r="43" spans="17:33" ht="14.25" customHeight="1">
      <c r="Q43" s="41"/>
      <c r="R43" s="41"/>
      <c r="AF43" s="46"/>
      <c r="AG43" s="46"/>
    </row>
    <row r="44" spans="17:33" ht="14.25" customHeight="1">
      <c r="Q44" s="41"/>
      <c r="R44" s="41"/>
      <c r="AF44" s="46"/>
      <c r="AG44" s="46"/>
    </row>
    <row r="45" spans="17:33" ht="14.25" customHeight="1">
      <c r="Q45" s="41"/>
      <c r="R45" s="41"/>
      <c r="AF45" s="46"/>
      <c r="AG45" s="46"/>
    </row>
    <row r="46" spans="17:33" ht="14.25" customHeight="1">
      <c r="Q46" s="41"/>
      <c r="R46" s="41"/>
      <c r="AF46" s="46"/>
      <c r="AG46" s="46"/>
    </row>
    <row r="47" spans="17:33" ht="14.25" customHeight="1">
      <c r="Q47" s="30"/>
      <c r="R47" s="30"/>
      <c r="AF47" s="46"/>
      <c r="AG47" s="46"/>
    </row>
  </sheetData>
  <sheetProtection/>
  <mergeCells count="40">
    <mergeCell ref="Q5:Q6"/>
    <mergeCell ref="Y5:Y6"/>
    <mergeCell ref="AH4:AN4"/>
    <mergeCell ref="K4:R4"/>
    <mergeCell ref="S5:S6"/>
    <mergeCell ref="S4:Z4"/>
    <mergeCell ref="AA4:AG4"/>
    <mergeCell ref="R5:R6"/>
    <mergeCell ref="P5:P6"/>
    <mergeCell ref="T5:T6"/>
    <mergeCell ref="U5:U6"/>
    <mergeCell ref="V5:V6"/>
    <mergeCell ref="W5:W6"/>
    <mergeCell ref="X5:X6"/>
    <mergeCell ref="Z5:Z6"/>
    <mergeCell ref="H23:I23"/>
    <mergeCell ref="H24:I24"/>
    <mergeCell ref="F25:I25"/>
    <mergeCell ref="B4:I6"/>
    <mergeCell ref="G14:I14"/>
    <mergeCell ref="H15:I15"/>
    <mergeCell ref="H16:I16"/>
    <mergeCell ref="F26:I26"/>
    <mergeCell ref="H18:I18"/>
    <mergeCell ref="H19:I19"/>
    <mergeCell ref="H20:I20"/>
    <mergeCell ref="H21:I21"/>
    <mergeCell ref="H10:I10"/>
    <mergeCell ref="H11:I11"/>
    <mergeCell ref="H12:I12"/>
    <mergeCell ref="H22:I22"/>
    <mergeCell ref="H13:I13"/>
    <mergeCell ref="H17:I17"/>
    <mergeCell ref="L5:L6"/>
    <mergeCell ref="M5:M6"/>
    <mergeCell ref="N5:N6"/>
    <mergeCell ref="O5:O6"/>
    <mergeCell ref="F8:I8"/>
    <mergeCell ref="G9:I9"/>
    <mergeCell ref="K5:K6"/>
  </mergeCells>
  <printOptions/>
  <pageMargins left="0.7480314960629921" right="0" top="0.8267716535433072" bottom="0" header="0.5118110236220472" footer="0.35433070866141736"/>
  <pageSetup fitToHeight="1" fitToWidth="1" horizontalDpi="600" verticalDpi="600" orientation="landscape" pageOrder="overThenDown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 佐智</dc:creator>
  <cp:keywords/>
  <dc:description/>
  <cp:lastModifiedBy>川口 佐智</cp:lastModifiedBy>
  <cp:lastPrinted>2016-12-14T01:10:31Z</cp:lastPrinted>
  <dcterms:created xsi:type="dcterms:W3CDTF">2011-06-29T06:44:57Z</dcterms:created>
  <dcterms:modified xsi:type="dcterms:W3CDTF">2022-02-14T07:48:34Z</dcterms:modified>
  <cp:category/>
  <cp:version/>
  <cp:contentType/>
  <cp:contentStatus/>
</cp:coreProperties>
</file>