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16845" windowHeight="9540" activeTab="0"/>
  </bookViews>
  <sheets>
    <sheet name="第6表" sheetId="1" r:id="rId1"/>
  </sheets>
  <definedNames>
    <definedName name="_xlnm.Print_Titles" localSheetId="0">'第6表'!$C:$C,'第6表'!$2:$4</definedName>
  </definedNames>
  <calcPr fullCalcOnLoad="1"/>
</workbook>
</file>

<file path=xl/sharedStrings.xml><?xml version="1.0" encoding="utf-8"?>
<sst xmlns="http://schemas.openxmlformats.org/spreadsheetml/2006/main" count="68" uniqueCount="53">
  <si>
    <t>従業者数</t>
  </si>
  <si>
    <t>事業所数</t>
  </si>
  <si>
    <t>全産業</t>
  </si>
  <si>
    <t>建設業</t>
  </si>
  <si>
    <t>製造業</t>
  </si>
  <si>
    <t>鉱業，採石業，砂利採取業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</si>
  <si>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</si>
  <si>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</si>
  <si>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</si>
  <si>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</si>
  <si>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</si>
  <si>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</si>
  <si>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</si>
  <si>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</si>
  <si>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</si>
  <si>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</si>
  <si>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</si>
  <si>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　</t>
  </si>
  <si>
    <t>サービス業（他に分類されないもの）</t>
  </si>
  <si>
    <t>公務（他に分類されるものを除く）</t>
  </si>
  <si>
    <t>総　　数</t>
  </si>
  <si>
    <t>（旧丹原町）</t>
  </si>
  <si>
    <t>（旧小松町）</t>
  </si>
  <si>
    <t>産  業  大  分  類</t>
  </si>
  <si>
    <t>農業，林業</t>
  </si>
  <si>
    <t>漁業</t>
  </si>
  <si>
    <t>C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</si>
  <si>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</si>
  <si>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</si>
  <si>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</si>
  <si>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</si>
  <si>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</si>
  <si>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</si>
  <si>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</si>
  <si>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</si>
  <si>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</si>
  <si>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</si>
  <si>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</si>
  <si>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</si>
  <si>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</si>
  <si>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</si>
  <si>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</si>
  <si>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</si>
  <si>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</si>
  <si>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</si>
  <si>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r>
      <t>A</t>
    </r>
    <r>
      <rPr>
        <sz val="10"/>
        <color indexed="8"/>
        <rFont val="ＭＳ 明朝"/>
        <family val="1"/>
      </rPr>
      <t>～S</t>
    </r>
  </si>
  <si>
    <t xml:space="preserve">単位：事業所、人 </t>
  </si>
  <si>
    <t>第6表　産業大分類別事業所数及び従業者数 － 旧2市2町</t>
  </si>
  <si>
    <t>（旧西条市）</t>
  </si>
  <si>
    <t>（旧東予市）</t>
  </si>
  <si>
    <t>-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</si>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</sst>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&quot;-&quot;#,###,###,##0"/>
    <numFmt numFmtId="177" formatCode="#,###,###,##0;&quot; -&quot;###,###,##0"/>
    <numFmt numFmtId="178" formatCode="\ ###0;&quot;-&quot;###0"/>
    <numFmt numFmtId="179" formatCode="\ ##0;&quot;-&quot;##0"/>
    <numFmt numFmtId="180" formatCode="##,##0;&quot;-&quot;#,##0"/>
    <numFmt numFmtId="181" formatCode="0_);[Red]\(0\)"/>
    <numFmt numFmtId="182" formatCode="\ ###,###,##0;&quot;-&quot;###,###,##0"/>
  </numFmts>
  <fonts count="48">
    <font>
      <sz val="10"/>
      <color theme="1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4"/>
      <name val="ＭＳ 明朝"/>
      <family val="1"/>
    </font>
    <font>
      <sz val="15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1"/>
      <color indexed="8"/>
      <name val="ＭＳ 明朝"/>
      <family val="1"/>
    </font>
    <font>
      <sz val="11"/>
      <color indexed="8"/>
      <name val="Times New Roman"/>
      <family val="1"/>
    </font>
    <font>
      <sz val="11"/>
      <color theme="1"/>
      <name val="Calibri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sz val="11"/>
      <color theme="1"/>
      <name val="ＭＳ 明朝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Fill="0" applyBorder="0" applyAlignment="0">
      <protection/>
    </xf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176" fontId="0" fillId="0" borderId="0" xfId="0" applyNumberFormat="1" applyFont="1" applyFill="1" applyBorder="1" applyAlignment="1" quotePrefix="1">
      <alignment horizontal="right"/>
    </xf>
    <xf numFmtId="0" fontId="46" fillId="0" borderId="0" xfId="0" applyFont="1" applyAlignment="1">
      <alignment vertical="center"/>
    </xf>
    <xf numFmtId="176" fontId="46" fillId="0" borderId="0" xfId="0" applyNumberFormat="1" applyFont="1" applyAlignment="1">
      <alignment horizontal="right" vertical="center"/>
    </xf>
    <xf numFmtId="177" fontId="46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7" fontId="7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82" fontId="0" fillId="0" borderId="0" xfId="0" applyNumberFormat="1" applyFont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horizontal="right" vertical="center"/>
    </xf>
    <xf numFmtId="177" fontId="8" fillId="0" borderId="0" xfId="0" applyNumberFormat="1" applyFont="1" applyFill="1" applyAlignment="1">
      <alignment horizontal="right" vertical="center"/>
    </xf>
    <xf numFmtId="182" fontId="8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76" fontId="0" fillId="0" borderId="10" xfId="0" applyNumberFormat="1" applyFont="1" applyFill="1" applyBorder="1" applyAlignment="1" quotePrefix="1">
      <alignment horizontal="right"/>
    </xf>
    <xf numFmtId="177" fontId="0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distributed" shrinkToFit="1"/>
    </xf>
    <xf numFmtId="182" fontId="5" fillId="0" borderId="0" xfId="0" applyNumberFormat="1" applyFont="1" applyFill="1" applyBorder="1" applyAlignment="1">
      <alignment horizontal="right"/>
    </xf>
    <xf numFmtId="177" fontId="0" fillId="0" borderId="11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shrinkToFit="1"/>
    </xf>
    <xf numFmtId="177" fontId="0" fillId="0" borderId="0" xfId="0" applyNumberFormat="1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177" fontId="0" fillId="0" borderId="10" xfId="0" applyNumberFormat="1" applyFont="1" applyFill="1" applyBorder="1" applyAlignment="1">
      <alignment horizontal="distributed" vertical="center"/>
    </xf>
    <xf numFmtId="177" fontId="0" fillId="0" borderId="13" xfId="0" applyNumberFormat="1" applyFont="1" applyFill="1" applyBorder="1" applyAlignment="1">
      <alignment horizontal="distributed" vertical="center"/>
    </xf>
    <xf numFmtId="0" fontId="0" fillId="28" borderId="14" xfId="0" applyNumberFormat="1" applyFont="1" applyFill="1" applyBorder="1" applyAlignment="1">
      <alignment horizontal="center" vertical="center" shrinkToFit="1"/>
    </xf>
    <xf numFmtId="0" fontId="0" fillId="28" borderId="13" xfId="0" applyNumberFormat="1" applyFont="1" applyFill="1" applyBorder="1" applyAlignment="1">
      <alignment horizontal="center" vertical="center" shrinkToFit="1"/>
    </xf>
    <xf numFmtId="176" fontId="0" fillId="28" borderId="15" xfId="0" applyNumberFormat="1" applyFont="1" applyFill="1" applyBorder="1" applyAlignment="1">
      <alignment horizontal="centerContinuous" vertical="center"/>
    </xf>
    <xf numFmtId="177" fontId="0" fillId="28" borderId="16" xfId="0" applyNumberFormat="1" applyFont="1" applyFill="1" applyBorder="1" applyAlignment="1">
      <alignment horizontal="center" vertical="center"/>
    </xf>
    <xf numFmtId="176" fontId="0" fillId="28" borderId="16" xfId="0" applyNumberFormat="1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/>
    </xf>
    <xf numFmtId="176" fontId="0" fillId="0" borderId="11" xfId="0" applyNumberFormat="1" applyFont="1" applyFill="1" applyBorder="1" applyAlignment="1" quotePrefix="1">
      <alignment horizontal="right"/>
    </xf>
    <xf numFmtId="182" fontId="5" fillId="0" borderId="11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/>
    </xf>
    <xf numFmtId="176" fontId="0" fillId="0" borderId="13" xfId="0" applyNumberFormat="1" applyFont="1" applyFill="1" applyBorder="1" applyAlignment="1" quotePrefix="1">
      <alignment horizontal="right"/>
    </xf>
    <xf numFmtId="176" fontId="46" fillId="0" borderId="12" xfId="0" applyNumberFormat="1" applyFont="1" applyBorder="1" applyAlignment="1">
      <alignment horizontal="right" vertical="center"/>
    </xf>
    <xf numFmtId="0" fontId="0" fillId="28" borderId="19" xfId="0" applyNumberFormat="1" applyFont="1" applyFill="1" applyBorder="1" applyAlignment="1">
      <alignment horizontal="center" vertical="center" shrinkToFit="1"/>
    </xf>
    <xf numFmtId="0" fontId="0" fillId="28" borderId="12" xfId="0" applyNumberFormat="1" applyFont="1" applyFill="1" applyBorder="1" applyAlignment="1">
      <alignment horizontal="center" vertical="center" shrinkToFit="1"/>
    </xf>
    <xf numFmtId="0" fontId="0" fillId="28" borderId="18" xfId="0" applyNumberFormat="1" applyFont="1" applyFill="1" applyBorder="1" applyAlignment="1">
      <alignment horizontal="center" vertical="center" shrinkToFit="1"/>
    </xf>
    <xf numFmtId="0" fontId="0" fillId="28" borderId="10" xfId="0" applyNumberFormat="1" applyFont="1" applyFill="1" applyBorder="1" applyAlignment="1">
      <alignment horizontal="center" vertical="center" shrinkToFit="1"/>
    </xf>
    <xf numFmtId="176" fontId="0" fillId="28" borderId="15" xfId="0" applyNumberFormat="1" applyFont="1" applyFill="1" applyBorder="1" applyAlignment="1">
      <alignment horizontal="center" vertical="center"/>
    </xf>
    <xf numFmtId="176" fontId="0" fillId="28" borderId="16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6"/>
  <sheetViews>
    <sheetView tabSelected="1" zoomScaleSheetLayoutView="70" zoomScalePageLayoutView="0" workbookViewId="0" topLeftCell="A1">
      <selection activeCell="J5" sqref="J5"/>
    </sheetView>
  </sheetViews>
  <sheetFormatPr defaultColWidth="16.75390625" defaultRowHeight="16.5" customHeight="1"/>
  <cols>
    <col min="1" max="1" width="1.00390625" style="2" customWidth="1"/>
    <col min="2" max="2" width="5.75390625" style="2" customWidth="1"/>
    <col min="3" max="3" width="36.25390625" style="5" customWidth="1"/>
    <col min="4" max="4" width="0.74609375" style="5" customWidth="1"/>
    <col min="5" max="14" width="10.875" style="3" customWidth="1"/>
    <col min="15" max="82" width="16.75390625" style="4" customWidth="1"/>
    <col min="83" max="16384" width="16.75390625" style="2" customWidth="1"/>
  </cols>
  <sheetData>
    <row r="1" spans="1:13" s="9" customFormat="1" ht="17.25" customHeight="1">
      <c r="A1" s="8"/>
      <c r="B1" s="8"/>
      <c r="H1" s="10"/>
      <c r="I1" s="11"/>
      <c r="J1" s="10"/>
      <c r="K1" s="11"/>
      <c r="L1" s="12"/>
      <c r="M1" s="10"/>
    </row>
    <row r="2" spans="1:13" s="18" customFormat="1" ht="17.25" customHeight="1">
      <c r="A2" s="13"/>
      <c r="B2" s="7" t="s">
        <v>47</v>
      </c>
      <c r="E2" s="13"/>
      <c r="F2" s="13"/>
      <c r="G2" s="13"/>
      <c r="H2" s="14"/>
      <c r="I2" s="15"/>
      <c r="J2" s="16"/>
      <c r="K2" s="15"/>
      <c r="L2" s="17"/>
      <c r="M2" s="16"/>
    </row>
    <row r="3" spans="1:14" s="25" customFormat="1" ht="17.25" customHeight="1">
      <c r="A3" s="23"/>
      <c r="B3" s="23"/>
      <c r="C3" s="23"/>
      <c r="D3" s="23"/>
      <c r="E3" s="23"/>
      <c r="F3" s="24"/>
      <c r="G3" s="24"/>
      <c r="H3" s="19"/>
      <c r="I3" s="19"/>
      <c r="J3" s="19"/>
      <c r="K3" s="19"/>
      <c r="L3" s="20"/>
      <c r="M3" s="19"/>
      <c r="N3" s="19" t="s">
        <v>46</v>
      </c>
    </row>
    <row r="4" spans="2:14" s="26" customFormat="1" ht="17.25" customHeight="1">
      <c r="B4" s="50" t="s">
        <v>23</v>
      </c>
      <c r="C4" s="51"/>
      <c r="D4" s="39"/>
      <c r="E4" s="54" t="s">
        <v>20</v>
      </c>
      <c r="F4" s="55"/>
      <c r="G4" s="54" t="s">
        <v>48</v>
      </c>
      <c r="H4" s="55"/>
      <c r="I4" s="54" t="s">
        <v>49</v>
      </c>
      <c r="J4" s="55"/>
      <c r="K4" s="54" t="s">
        <v>21</v>
      </c>
      <c r="L4" s="55"/>
      <c r="M4" s="54" t="s">
        <v>22</v>
      </c>
      <c r="N4" s="55"/>
    </row>
    <row r="5" spans="1:14" s="26" customFormat="1" ht="17.25" customHeight="1">
      <c r="A5" s="34"/>
      <c r="B5" s="52"/>
      <c r="C5" s="53"/>
      <c r="D5" s="40"/>
      <c r="E5" s="41" t="s">
        <v>1</v>
      </c>
      <c r="F5" s="42" t="s">
        <v>0</v>
      </c>
      <c r="G5" s="43" t="s">
        <v>1</v>
      </c>
      <c r="H5" s="42" t="s">
        <v>0</v>
      </c>
      <c r="I5" s="43" t="s">
        <v>1</v>
      </c>
      <c r="J5" s="42" t="s">
        <v>0</v>
      </c>
      <c r="K5" s="43" t="s">
        <v>1</v>
      </c>
      <c r="L5" s="42" t="s">
        <v>0</v>
      </c>
      <c r="M5" s="43" t="s">
        <v>1</v>
      </c>
      <c r="N5" s="42" t="s">
        <v>0</v>
      </c>
    </row>
    <row r="6" spans="1:14" s="8" customFormat="1" ht="16.5" customHeight="1">
      <c r="A6" s="6"/>
      <c r="B6" s="44" t="s">
        <v>45</v>
      </c>
      <c r="C6" s="33" t="s">
        <v>2</v>
      </c>
      <c r="D6" s="32"/>
      <c r="E6" s="1">
        <f>G6+I6+K6+M6</f>
        <v>5100</v>
      </c>
      <c r="F6" s="1">
        <f>H6+J6+L6+N6</f>
        <v>45862</v>
      </c>
      <c r="G6" s="1">
        <f>SUM(G7:G25)</f>
        <v>2643</v>
      </c>
      <c r="H6" s="1">
        <f aca="true" t="shared" si="0" ref="H6:N6">SUM(H7:H25)</f>
        <v>26939</v>
      </c>
      <c r="I6" s="1">
        <f t="shared" si="0"/>
        <v>1528</v>
      </c>
      <c r="J6" s="1">
        <f t="shared" si="0"/>
        <v>11510</v>
      </c>
      <c r="K6" s="1">
        <f t="shared" si="0"/>
        <v>532</v>
      </c>
      <c r="L6" s="1">
        <f t="shared" si="0"/>
        <v>4020</v>
      </c>
      <c r="M6" s="1">
        <f t="shared" si="0"/>
        <v>397</v>
      </c>
      <c r="N6" s="45">
        <f t="shared" si="0"/>
        <v>3393</v>
      </c>
    </row>
    <row r="7" spans="1:14" s="8" customFormat="1" ht="16.5" customHeight="1">
      <c r="A7" s="6"/>
      <c r="B7" s="44" t="s">
        <v>27</v>
      </c>
      <c r="C7" s="30" t="s">
        <v>24</v>
      </c>
      <c r="D7" s="27"/>
      <c r="E7" s="1">
        <f>G7+I7+K7+M7</f>
        <v>74</v>
      </c>
      <c r="F7" s="1">
        <f aca="true" t="shared" si="1" ref="F7:F25">H7+J7+L7+N7</f>
        <v>597</v>
      </c>
      <c r="G7" s="1">
        <v>24</v>
      </c>
      <c r="H7" s="1">
        <v>154</v>
      </c>
      <c r="I7" s="1">
        <v>27</v>
      </c>
      <c r="J7" s="1">
        <v>178</v>
      </c>
      <c r="K7" s="1">
        <v>23</v>
      </c>
      <c r="L7" s="1">
        <v>265</v>
      </c>
      <c r="M7" s="1">
        <v>0</v>
      </c>
      <c r="N7" s="45">
        <v>0</v>
      </c>
    </row>
    <row r="8" spans="1:14" s="8" customFormat="1" ht="16.5" customHeight="1">
      <c r="A8" s="6"/>
      <c r="B8" s="44" t="s">
        <v>28</v>
      </c>
      <c r="C8" s="30" t="s">
        <v>25</v>
      </c>
      <c r="D8" s="27"/>
      <c r="E8" s="1">
        <f>G8+I8+K8+M8</f>
        <v>8</v>
      </c>
      <c r="F8" s="1">
        <f t="shared" si="1"/>
        <v>65</v>
      </c>
      <c r="G8" s="1">
        <v>4</v>
      </c>
      <c r="H8" s="1">
        <v>26</v>
      </c>
      <c r="I8" s="1">
        <v>3</v>
      </c>
      <c r="J8" s="1">
        <v>22</v>
      </c>
      <c r="K8" s="1">
        <v>1</v>
      </c>
      <c r="L8" s="1">
        <v>17</v>
      </c>
      <c r="M8" s="28">
        <v>0</v>
      </c>
      <c r="N8" s="46">
        <v>0</v>
      </c>
    </row>
    <row r="9" spans="1:14" s="8" customFormat="1" ht="16.5" customHeight="1">
      <c r="A9" s="6"/>
      <c r="B9" s="44" t="s">
        <v>26</v>
      </c>
      <c r="C9" s="31" t="s">
        <v>5</v>
      </c>
      <c r="D9" s="29"/>
      <c r="E9" s="1" t="s">
        <v>50</v>
      </c>
      <c r="F9" s="1" t="s">
        <v>51</v>
      </c>
      <c r="G9" s="1" t="s">
        <v>51</v>
      </c>
      <c r="H9" s="1" t="s">
        <v>51</v>
      </c>
      <c r="I9" s="1" t="s">
        <v>52</v>
      </c>
      <c r="J9" s="1" t="s">
        <v>50</v>
      </c>
      <c r="K9" s="1" t="s">
        <v>51</v>
      </c>
      <c r="L9" s="28" t="s">
        <v>51</v>
      </c>
      <c r="M9" s="28" t="s">
        <v>52</v>
      </c>
      <c r="N9" s="46" t="s">
        <v>51</v>
      </c>
    </row>
    <row r="10" spans="1:14" s="8" customFormat="1" ht="16.5" customHeight="1">
      <c r="A10" s="6"/>
      <c r="B10" s="44" t="s">
        <v>29</v>
      </c>
      <c r="C10" s="31" t="s">
        <v>3</v>
      </c>
      <c r="D10" s="29"/>
      <c r="E10" s="1">
        <f aca="true" t="shared" si="2" ref="E10:E25">G10+I10+K10+M10</f>
        <v>614</v>
      </c>
      <c r="F10" s="1">
        <f t="shared" si="1"/>
        <v>3855</v>
      </c>
      <c r="G10" s="1">
        <v>352</v>
      </c>
      <c r="H10" s="1">
        <v>2561</v>
      </c>
      <c r="I10" s="1">
        <v>152</v>
      </c>
      <c r="J10" s="1">
        <v>791</v>
      </c>
      <c r="K10" s="1">
        <v>62</v>
      </c>
      <c r="L10" s="1">
        <v>240</v>
      </c>
      <c r="M10" s="1">
        <v>48</v>
      </c>
      <c r="N10" s="45">
        <v>263</v>
      </c>
    </row>
    <row r="11" spans="1:14" s="8" customFormat="1" ht="16.5" customHeight="1">
      <c r="A11" s="6"/>
      <c r="B11" s="44" t="s">
        <v>30</v>
      </c>
      <c r="C11" s="31" t="s">
        <v>4</v>
      </c>
      <c r="D11" s="29"/>
      <c r="E11" s="1">
        <f>G11+I11+K11+M11</f>
        <v>476</v>
      </c>
      <c r="F11" s="1">
        <f t="shared" si="1"/>
        <v>9937</v>
      </c>
      <c r="G11" s="1">
        <v>194</v>
      </c>
      <c r="H11" s="1">
        <v>5847</v>
      </c>
      <c r="I11" s="1">
        <v>173</v>
      </c>
      <c r="J11" s="1">
        <v>2439</v>
      </c>
      <c r="K11" s="1">
        <v>72</v>
      </c>
      <c r="L11" s="1">
        <v>1053</v>
      </c>
      <c r="M11" s="1">
        <v>37</v>
      </c>
      <c r="N11" s="45">
        <v>598</v>
      </c>
    </row>
    <row r="12" spans="1:14" s="8" customFormat="1" ht="16.5" customHeight="1">
      <c r="A12" s="6"/>
      <c r="B12" s="44" t="s">
        <v>31</v>
      </c>
      <c r="C12" s="31" t="s">
        <v>6</v>
      </c>
      <c r="D12" s="29"/>
      <c r="E12" s="1">
        <f t="shared" si="2"/>
        <v>14</v>
      </c>
      <c r="F12" s="1">
        <f t="shared" si="1"/>
        <v>231</v>
      </c>
      <c r="G12" s="1">
        <v>8</v>
      </c>
      <c r="H12" s="1">
        <v>200</v>
      </c>
      <c r="I12" s="1">
        <v>4</v>
      </c>
      <c r="J12" s="1">
        <v>26</v>
      </c>
      <c r="K12" s="1">
        <v>1</v>
      </c>
      <c r="L12" s="1">
        <v>3</v>
      </c>
      <c r="M12" s="1">
        <v>1</v>
      </c>
      <c r="N12" s="45">
        <v>2</v>
      </c>
    </row>
    <row r="13" spans="1:14" s="8" customFormat="1" ht="16.5" customHeight="1">
      <c r="A13" s="6"/>
      <c r="B13" s="44" t="s">
        <v>32</v>
      </c>
      <c r="C13" s="31" t="s">
        <v>7</v>
      </c>
      <c r="D13" s="29"/>
      <c r="E13" s="1">
        <f t="shared" si="2"/>
        <v>22</v>
      </c>
      <c r="F13" s="1">
        <f>H13+J13+L13+N13</f>
        <v>74</v>
      </c>
      <c r="G13" s="1">
        <v>13</v>
      </c>
      <c r="H13" s="1">
        <v>49</v>
      </c>
      <c r="I13" s="1">
        <v>5</v>
      </c>
      <c r="J13" s="1">
        <v>18</v>
      </c>
      <c r="K13" s="28">
        <v>0</v>
      </c>
      <c r="L13" s="28">
        <v>0</v>
      </c>
      <c r="M13" s="28">
        <v>4</v>
      </c>
      <c r="N13" s="46">
        <v>7</v>
      </c>
    </row>
    <row r="14" spans="1:14" s="8" customFormat="1" ht="16.5" customHeight="1">
      <c r="A14" s="6"/>
      <c r="B14" s="44" t="s">
        <v>33</v>
      </c>
      <c r="C14" s="31" t="s">
        <v>8</v>
      </c>
      <c r="D14" s="29"/>
      <c r="E14" s="1">
        <f t="shared" si="2"/>
        <v>110</v>
      </c>
      <c r="F14" s="1">
        <f t="shared" si="1"/>
        <v>2220</v>
      </c>
      <c r="G14" s="1">
        <v>54</v>
      </c>
      <c r="H14" s="1">
        <v>1148</v>
      </c>
      <c r="I14" s="1">
        <v>36</v>
      </c>
      <c r="J14" s="1">
        <v>649</v>
      </c>
      <c r="K14" s="1">
        <v>7</v>
      </c>
      <c r="L14" s="1">
        <v>97</v>
      </c>
      <c r="M14" s="1">
        <v>13</v>
      </c>
      <c r="N14" s="45">
        <v>326</v>
      </c>
    </row>
    <row r="15" spans="1:14" s="8" customFormat="1" ht="16.5" customHeight="1">
      <c r="A15" s="6"/>
      <c r="B15" s="44" t="s">
        <v>34</v>
      </c>
      <c r="C15" s="31" t="s">
        <v>9</v>
      </c>
      <c r="D15" s="29"/>
      <c r="E15" s="1">
        <f t="shared" si="2"/>
        <v>1228</v>
      </c>
      <c r="F15" s="1">
        <f t="shared" si="1"/>
        <v>8563</v>
      </c>
      <c r="G15" s="1">
        <v>622</v>
      </c>
      <c r="H15" s="1">
        <v>4911</v>
      </c>
      <c r="I15" s="1">
        <v>370</v>
      </c>
      <c r="J15" s="1">
        <v>2321</v>
      </c>
      <c r="K15" s="1">
        <v>131</v>
      </c>
      <c r="L15" s="1">
        <v>614</v>
      </c>
      <c r="M15" s="1">
        <v>105</v>
      </c>
      <c r="N15" s="45">
        <v>717</v>
      </c>
    </row>
    <row r="16" spans="1:14" s="8" customFormat="1" ht="16.5" customHeight="1">
      <c r="A16" s="6"/>
      <c r="B16" s="44" t="s">
        <v>35</v>
      </c>
      <c r="C16" s="31" t="s">
        <v>10</v>
      </c>
      <c r="D16" s="29"/>
      <c r="E16" s="1">
        <f t="shared" si="2"/>
        <v>65</v>
      </c>
      <c r="F16" s="1">
        <f t="shared" si="1"/>
        <v>760</v>
      </c>
      <c r="G16" s="1">
        <v>46</v>
      </c>
      <c r="H16" s="1">
        <v>539</v>
      </c>
      <c r="I16" s="1">
        <v>12</v>
      </c>
      <c r="J16" s="1">
        <v>111</v>
      </c>
      <c r="K16" s="1">
        <v>5</v>
      </c>
      <c r="L16" s="1">
        <v>82</v>
      </c>
      <c r="M16" s="1">
        <v>2</v>
      </c>
      <c r="N16" s="45">
        <v>28</v>
      </c>
    </row>
    <row r="17" spans="1:14" s="8" customFormat="1" ht="16.5" customHeight="1">
      <c r="A17" s="6"/>
      <c r="B17" s="44" t="s">
        <v>36</v>
      </c>
      <c r="C17" s="31" t="s">
        <v>11</v>
      </c>
      <c r="D17" s="29"/>
      <c r="E17" s="1">
        <f t="shared" si="2"/>
        <v>197</v>
      </c>
      <c r="F17" s="1">
        <f t="shared" si="1"/>
        <v>706</v>
      </c>
      <c r="G17" s="1">
        <v>114</v>
      </c>
      <c r="H17" s="1">
        <v>427</v>
      </c>
      <c r="I17" s="1">
        <v>55</v>
      </c>
      <c r="J17" s="1">
        <v>153</v>
      </c>
      <c r="K17" s="1">
        <v>13</v>
      </c>
      <c r="L17" s="1">
        <v>59</v>
      </c>
      <c r="M17" s="1">
        <v>15</v>
      </c>
      <c r="N17" s="45">
        <v>67</v>
      </c>
    </row>
    <row r="18" spans="1:14" s="8" customFormat="1" ht="16.5" customHeight="1">
      <c r="A18" s="6"/>
      <c r="B18" s="44" t="s">
        <v>37</v>
      </c>
      <c r="C18" s="31" t="s">
        <v>12</v>
      </c>
      <c r="D18" s="29"/>
      <c r="E18" s="1">
        <f t="shared" si="2"/>
        <v>182</v>
      </c>
      <c r="F18" s="1">
        <f t="shared" si="1"/>
        <v>829</v>
      </c>
      <c r="G18" s="1">
        <v>102</v>
      </c>
      <c r="H18" s="1">
        <v>504</v>
      </c>
      <c r="I18" s="1">
        <v>58</v>
      </c>
      <c r="J18" s="1">
        <v>271</v>
      </c>
      <c r="K18" s="1">
        <v>10</v>
      </c>
      <c r="L18" s="1">
        <v>19</v>
      </c>
      <c r="M18" s="1">
        <v>12</v>
      </c>
      <c r="N18" s="45">
        <v>35</v>
      </c>
    </row>
    <row r="19" spans="1:14" s="8" customFormat="1" ht="16.5" customHeight="1">
      <c r="A19" s="6"/>
      <c r="B19" s="44" t="s">
        <v>38</v>
      </c>
      <c r="C19" s="31" t="s">
        <v>13</v>
      </c>
      <c r="D19" s="29"/>
      <c r="E19" s="1">
        <f t="shared" si="2"/>
        <v>585</v>
      </c>
      <c r="F19" s="1">
        <f t="shared" si="1"/>
        <v>3427</v>
      </c>
      <c r="G19" s="1">
        <v>346</v>
      </c>
      <c r="H19" s="1">
        <v>2074</v>
      </c>
      <c r="I19" s="1">
        <v>175</v>
      </c>
      <c r="J19" s="1">
        <v>971</v>
      </c>
      <c r="K19" s="1">
        <v>33</v>
      </c>
      <c r="L19" s="1">
        <v>159</v>
      </c>
      <c r="M19" s="1">
        <v>31</v>
      </c>
      <c r="N19" s="45">
        <v>223</v>
      </c>
    </row>
    <row r="20" spans="1:14" s="8" customFormat="1" ht="16.5" customHeight="1">
      <c r="A20" s="6"/>
      <c r="B20" s="44" t="s">
        <v>39</v>
      </c>
      <c r="C20" s="31" t="s">
        <v>14</v>
      </c>
      <c r="D20" s="29"/>
      <c r="E20" s="1">
        <f t="shared" si="2"/>
        <v>469</v>
      </c>
      <c r="F20" s="1">
        <f t="shared" si="1"/>
        <v>1771</v>
      </c>
      <c r="G20" s="1">
        <v>250</v>
      </c>
      <c r="H20" s="1">
        <v>1055</v>
      </c>
      <c r="I20" s="1">
        <v>141</v>
      </c>
      <c r="J20" s="1">
        <v>416</v>
      </c>
      <c r="K20" s="1">
        <v>39</v>
      </c>
      <c r="L20" s="1">
        <v>85</v>
      </c>
      <c r="M20" s="1">
        <v>39</v>
      </c>
      <c r="N20" s="45">
        <v>215</v>
      </c>
    </row>
    <row r="21" spans="1:26" s="8" customFormat="1" ht="16.5" customHeight="1">
      <c r="A21" s="6"/>
      <c r="B21" s="44" t="s">
        <v>40</v>
      </c>
      <c r="C21" s="31" t="s">
        <v>15</v>
      </c>
      <c r="D21" s="29"/>
      <c r="E21" s="1">
        <f t="shared" si="2"/>
        <v>205</v>
      </c>
      <c r="F21" s="1">
        <f t="shared" si="1"/>
        <v>1831</v>
      </c>
      <c r="G21" s="1">
        <v>97</v>
      </c>
      <c r="H21" s="1">
        <v>903</v>
      </c>
      <c r="I21" s="1">
        <v>65</v>
      </c>
      <c r="J21" s="1">
        <v>529</v>
      </c>
      <c r="K21" s="1">
        <v>23</v>
      </c>
      <c r="L21" s="1">
        <v>238</v>
      </c>
      <c r="M21" s="1">
        <v>20</v>
      </c>
      <c r="N21" s="45">
        <v>161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8" s="8" customFormat="1" ht="16.5" customHeight="1">
      <c r="A22" s="6"/>
      <c r="B22" s="44" t="s">
        <v>41</v>
      </c>
      <c r="C22" s="31" t="s">
        <v>16</v>
      </c>
      <c r="D22" s="29"/>
      <c r="E22" s="1">
        <f t="shared" si="2"/>
        <v>393</v>
      </c>
      <c r="F22" s="1">
        <f t="shared" si="1"/>
        <v>6945</v>
      </c>
      <c r="G22" s="1">
        <v>199</v>
      </c>
      <c r="H22" s="1">
        <v>4009</v>
      </c>
      <c r="I22" s="1">
        <v>123</v>
      </c>
      <c r="J22" s="1">
        <v>1710</v>
      </c>
      <c r="K22" s="1">
        <v>47</v>
      </c>
      <c r="L22" s="1">
        <v>702</v>
      </c>
      <c r="M22" s="1">
        <v>24</v>
      </c>
      <c r="N22" s="45">
        <v>524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1:28" s="8" customFormat="1" ht="16.5" customHeight="1">
      <c r="A23" s="6"/>
      <c r="B23" s="44" t="s">
        <v>42</v>
      </c>
      <c r="C23" s="31" t="s">
        <v>17</v>
      </c>
      <c r="D23" s="29"/>
      <c r="E23" s="1">
        <f t="shared" si="2"/>
        <v>50</v>
      </c>
      <c r="F23" s="1">
        <f t="shared" si="1"/>
        <v>889</v>
      </c>
      <c r="G23" s="1">
        <v>21</v>
      </c>
      <c r="H23" s="1">
        <v>545</v>
      </c>
      <c r="I23" s="1">
        <v>16</v>
      </c>
      <c r="J23" s="1">
        <v>166</v>
      </c>
      <c r="K23" s="1">
        <v>9</v>
      </c>
      <c r="L23" s="1">
        <v>149</v>
      </c>
      <c r="M23" s="1">
        <v>4</v>
      </c>
      <c r="N23" s="45">
        <v>29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1:28" s="8" customFormat="1" ht="16.5" customHeight="1">
      <c r="A24" s="6"/>
      <c r="B24" s="44" t="s">
        <v>43</v>
      </c>
      <c r="C24" s="31" t="s">
        <v>18</v>
      </c>
      <c r="D24" s="29"/>
      <c r="E24" s="1">
        <f t="shared" si="2"/>
        <v>362</v>
      </c>
      <c r="F24" s="1">
        <f t="shared" si="1"/>
        <v>1850</v>
      </c>
      <c r="G24" s="1">
        <v>170</v>
      </c>
      <c r="H24" s="1">
        <v>987</v>
      </c>
      <c r="I24" s="1">
        <v>103</v>
      </c>
      <c r="J24" s="1">
        <v>546</v>
      </c>
      <c r="K24" s="1">
        <v>51</v>
      </c>
      <c r="L24" s="1">
        <v>155</v>
      </c>
      <c r="M24" s="1">
        <v>38</v>
      </c>
      <c r="N24" s="45">
        <v>162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1:76" s="9" customFormat="1" ht="16.5" customHeight="1">
      <c r="A25" s="35"/>
      <c r="B25" s="47" t="s">
        <v>44</v>
      </c>
      <c r="C25" s="37" t="s">
        <v>19</v>
      </c>
      <c r="D25" s="38"/>
      <c r="E25" s="1">
        <f t="shared" si="2"/>
        <v>46</v>
      </c>
      <c r="F25" s="21">
        <f t="shared" si="1"/>
        <v>1312</v>
      </c>
      <c r="G25" s="21">
        <v>27</v>
      </c>
      <c r="H25" s="21">
        <v>1000</v>
      </c>
      <c r="I25" s="21">
        <v>10</v>
      </c>
      <c r="J25" s="21">
        <v>193</v>
      </c>
      <c r="K25" s="21">
        <v>5</v>
      </c>
      <c r="L25" s="21">
        <v>83</v>
      </c>
      <c r="M25" s="21">
        <v>4</v>
      </c>
      <c r="N25" s="48">
        <v>36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</row>
    <row r="26" spans="1:5" ht="16.5" customHeight="1">
      <c r="A26" s="36"/>
      <c r="E26" s="49"/>
    </row>
  </sheetData>
  <sheetProtection/>
  <mergeCells count="6">
    <mergeCell ref="B4:C5"/>
    <mergeCell ref="E4:F4"/>
    <mergeCell ref="G4:H4"/>
    <mergeCell ref="I4:J4"/>
    <mergeCell ref="K4:L4"/>
    <mergeCell ref="M4:N4"/>
  </mergeCells>
  <printOptions/>
  <pageMargins left="0.54" right="0" top="0.7874015748031497" bottom="0" header="0.31496062992125984" footer="0.31496062992125984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2016-03-28T07:12:46Z</cp:lastPrinted>
  <dcterms:created xsi:type="dcterms:W3CDTF">2011-06-07T08:25:27Z</dcterms:created>
  <dcterms:modified xsi:type="dcterms:W3CDTF">2016-03-28T07:12:52Z</dcterms:modified>
  <cp:category/>
  <cp:version/>
  <cp:contentType/>
  <cp:contentStatus/>
</cp:coreProperties>
</file>